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75" windowWidth="15195" windowHeight="9120" tabRatio="604" activeTab="0"/>
  </bookViews>
  <sheets>
    <sheet name="FP PiP 1" sheetId="1" r:id="rId1"/>
    <sheet name="FP PiP 2" sheetId="2" r:id="rId2"/>
    <sheet name="FP Ril" sheetId="3" r:id="rId3"/>
  </sheets>
  <definedNames>
    <definedName name="_xlnm.Print_Titles" localSheetId="2">'FP Ril'!$3:$4</definedName>
    <definedName name="_xlnm.Print_Area" localSheetId="0">'FP PiP 1'!$A$1:$I$38</definedName>
  </definedNames>
  <calcPr fullCalcOnLoad="1"/>
</workbook>
</file>

<file path=xl/sharedStrings.xml><?xml version="1.0" encoding="utf-8"?>
<sst xmlns="http://schemas.openxmlformats.org/spreadsheetml/2006/main" count="156" uniqueCount="123">
  <si>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</si>
  <si>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</si>
  <si>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</si>
  <si>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</si>
  <si>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</si>
  <si>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</si>
  <si>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</si>
  <si>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</si>
  <si>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Korisnik proračuna</t>
  </si>
  <si>
    <t>(proračunski/izvanproračunski)</t>
  </si>
  <si>
    <t>Prihodi i primici</t>
  </si>
  <si>
    <t>Donacije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</si>
  <si>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</si>
  <si>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</si>
  <si>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</si>
  <si>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</si>
  <si>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>Naziv računa</t>
  </si>
  <si>
    <t xml:space="preserve"> Procjena 2005.</t>
  </si>
  <si>
    <t xml:space="preserve"> Procjena 2006.</t>
  </si>
  <si>
    <t>….</t>
  </si>
  <si>
    <t>UKUPNO A/Tpr./Kpr.</t>
  </si>
  <si>
    <t>Sveukupno KP</t>
  </si>
  <si>
    <t>Obrazac JLP(R)S FP-PiP 1</t>
  </si>
  <si>
    <t>Obrazac JLP(R)S FP-PiP 2</t>
  </si>
  <si>
    <t>Financijski plan - Plan rashoda i izdataka</t>
  </si>
  <si>
    <t>Obrazac JLP(R)S FP-RiI</t>
  </si>
  <si>
    <t>2013.</t>
  </si>
  <si>
    <t>Prihodi od prodaje ili zamjene nefinancijjske imovine i naknade s naslova osiguranja</t>
  </si>
  <si>
    <t>Namjenski primici</t>
  </si>
  <si>
    <t>Vlastiti prihodi - Prihodi ostvareni obavljanjem osnovnih i ostalih poslova vlastite djelatnosti</t>
  </si>
  <si>
    <t>Oznaka rač.iz                                      računskog plana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</si>
  <si>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</si>
  <si>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sz val="11"/>
        <rFont val="Arial"/>
        <family val="2"/>
      </rPr>
      <t xml:space="preserve">      </t>
    </r>
  </si>
  <si>
    <r>
      <t>prihoda i primitaka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</t>
    </r>
  </si>
  <si>
    <t>2014.</t>
  </si>
  <si>
    <t>Račun 
rashoda/
izdatka</t>
  </si>
  <si>
    <t>Procjena 
2014.</t>
  </si>
  <si>
    <t>Prihodi od prodaje ili zamjene nefin. imovine i naknade s naslova osig.</t>
  </si>
  <si>
    <t>PROCJENA
2014.</t>
  </si>
  <si>
    <t>FINANCIJSKI PLAN - Procjena prihoda i primitaka za 2013</t>
  </si>
  <si>
    <t>Ukupno prihodi i primici za 2013.</t>
  </si>
  <si>
    <t>FINANCIJSKI PLAN - Procjena prihoda i primitaka za 2014. i  2015.</t>
  </si>
  <si>
    <t>2015.</t>
  </si>
  <si>
    <t>Ukupno prihodi i primici za 2014. i 2015.</t>
  </si>
  <si>
    <t>Plan 
2013.</t>
  </si>
  <si>
    <t>Procjena 
2015.</t>
  </si>
  <si>
    <t>PLAN 
2013.</t>
  </si>
  <si>
    <t>PROCJENA
2015.</t>
  </si>
  <si>
    <t>OSNOVN ŠKOLA ČAKOVCI</t>
  </si>
  <si>
    <t>ČAKOVCI</t>
  </si>
  <si>
    <t>plaće</t>
  </si>
  <si>
    <t>naknade za zaposlene</t>
  </si>
  <si>
    <t>doprinosi poslodavca</t>
  </si>
  <si>
    <t>službeni put</t>
  </si>
  <si>
    <t>putni troškovi radnika</t>
  </si>
  <si>
    <t>stručno usavršavanje</t>
  </si>
  <si>
    <t>nakn.za korišt.priv.autom.</t>
  </si>
  <si>
    <t>namirnice za šk kuh.</t>
  </si>
  <si>
    <t>energija</t>
  </si>
  <si>
    <t>mat.i dijel.tek. i inv. održ.</t>
  </si>
  <si>
    <t>sitni inventar</t>
  </si>
  <si>
    <t>zaštitna odjeća i obuća</t>
  </si>
  <si>
    <t>usluge telefona i poštarine</t>
  </si>
  <si>
    <t>usl.tek.i inv.održavanja</t>
  </si>
  <si>
    <t>usl.promidžbe i informiranja</t>
  </si>
  <si>
    <t>komunalne usluge- voda</t>
  </si>
  <si>
    <t>odvoz otpada</t>
  </si>
  <si>
    <t>deratizacija</t>
  </si>
  <si>
    <t>dimnjačarske usluge</t>
  </si>
  <si>
    <t>ost.usl. - pražnjenje septičke</t>
  </si>
  <si>
    <t>uredski i ost. materijal</t>
  </si>
  <si>
    <t>zdr. pregledi radnika</t>
  </si>
  <si>
    <t>intelekt.usl. - ugovor o djelu</t>
  </si>
  <si>
    <t>usl.odvjetnika</t>
  </si>
  <si>
    <t>poslovi zaštite na radu - ugov.</t>
  </si>
  <si>
    <t>računalne usluge</t>
  </si>
  <si>
    <t>grafičke i tiskar.  i ost. usl.</t>
  </si>
  <si>
    <t>nakn.tr.osoba izvan rad.odn.</t>
  </si>
  <si>
    <t>premije osiguranja objekata</t>
  </si>
  <si>
    <t>reprezentacija</t>
  </si>
  <si>
    <t>tuzemne članarine</t>
  </si>
  <si>
    <t>naknada za uređenje voda</t>
  </si>
  <si>
    <t>rashodi protokola</t>
  </si>
  <si>
    <t>uređenja dvorišta škole</t>
  </si>
  <si>
    <t>naknada platnog prometa</t>
  </si>
  <si>
    <t>ost.naknade  iz proračuna</t>
  </si>
  <si>
    <t>ured.oprema i namještaj</t>
  </si>
  <si>
    <t>knjige</t>
  </si>
  <si>
    <t>64 - prihodi od financijske imovine</t>
  </si>
  <si>
    <t>65 - prihodi po posebnim propisima</t>
  </si>
  <si>
    <t>63 - donacije</t>
  </si>
  <si>
    <t>66 - prihodi od obavlja.vl.djelatnosti</t>
  </si>
  <si>
    <t>67 - prihodi iz proračuna</t>
  </si>
  <si>
    <t>641 - prihodi od financ.imovine</t>
  </si>
  <si>
    <t>652 - prih.po pos. Prop.-kuhinja</t>
  </si>
  <si>
    <t>661 - prih.od obavlj.vl.djelatnosti</t>
  </si>
  <si>
    <t>663 - donacije od prav.i fiz.osoba</t>
  </si>
  <si>
    <t>671 - prihodi iz proračuna</t>
  </si>
  <si>
    <t>kamate</t>
  </si>
  <si>
    <t>prih.od obavlj.vl.djelatn.</t>
  </si>
  <si>
    <t>prih.upl.u proračun</t>
  </si>
  <si>
    <t>tek.donac.od neprof.org.</t>
  </si>
  <si>
    <t>tek.donac. od trg.društava</t>
  </si>
  <si>
    <t>prih.iz pror. - plaće</t>
  </si>
  <si>
    <t>dardjeci</t>
  </si>
  <si>
    <t>jubilarne</t>
  </si>
  <si>
    <t>pomoć</t>
  </si>
  <si>
    <t>otpremnine</t>
  </si>
  <si>
    <t>prihod za knjige</t>
  </si>
  <si>
    <t>šk.sport. klub</t>
  </si>
  <si>
    <t>ostalo</t>
  </si>
  <si>
    <t>agencija za odgoj - ŽSV</t>
  </si>
  <si>
    <t>županija - mat. troškovi</t>
  </si>
  <si>
    <t>energenti - el. energija</t>
  </si>
  <si>
    <t xml:space="preserve">                  - plin</t>
  </si>
  <si>
    <t>oprema</t>
  </si>
  <si>
    <t>osiguranje objekata</t>
  </si>
  <si>
    <t>krečenje</t>
  </si>
  <si>
    <t>liječnički pregledi</t>
  </si>
  <si>
    <t>čišćenje septičke</t>
  </si>
  <si>
    <t>hitne intervencije</t>
  </si>
  <si>
    <t>UKUPNO 2013. GODINA</t>
  </si>
  <si>
    <t>prih.po pos. Prop. - kuhinja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</si>
</sst>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</numFmts>
  <fonts count="1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sz val="11"/>
      <name val="Arial Black"/>
      <family val="2"/>
    </font>
    <font>
      <sz val="11"/>
      <name val="Albertus"/>
      <family val="2"/>
    </font>
    <font>
      <sz val="12"/>
      <name val="Arial Black"/>
      <family val="2"/>
    </font>
    <font>
      <sz val="10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tted">
        <color indexed="22"/>
      </right>
      <top style="thin"/>
      <bottom style="double"/>
    </border>
    <border>
      <left style="dotted">
        <color indexed="22"/>
      </left>
      <right style="dotted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>
        <color indexed="22"/>
      </right>
      <top style="double"/>
      <bottom>
        <color indexed="63"/>
      </bottom>
    </border>
    <border>
      <left style="dotted">
        <color indexed="22"/>
      </left>
      <right style="dotted">
        <color indexed="22"/>
      </right>
      <top style="double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1" borderId="7" xfId="0" applyFont="1" applyFill="1" applyBorder="1" applyAlignment="1">
      <alignment horizontal="center"/>
    </xf>
    <xf numFmtId="0" fontId="5" fillId="1" borderId="8" xfId="0" applyFont="1" applyFill="1" applyBorder="1" applyAlignment="1">
      <alignment horizontal="right" vertical="center" wrapText="1"/>
    </xf>
    <xf numFmtId="0" fontId="5" fillId="1" borderId="9" xfId="0" applyFont="1" applyFill="1" applyBorder="1" applyAlignment="1">
      <alignment horizontal="left" wrapText="1"/>
    </xf>
    <xf numFmtId="0" fontId="2" fillId="0" borderId="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" xfId="0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4" fillId="0" borderId="0" xfId="0" applyFont="1" applyAlignment="1">
      <alignment horizontal="right"/>
    </xf>
    <xf numFmtId="0" fontId="3" fillId="1" borderId="7" xfId="0" applyFont="1" applyFill="1" applyBorder="1" applyAlignment="1">
      <alignment horizontal="center"/>
    </xf>
    <xf numFmtId="0" fontId="3" fillId="1" borderId="8" xfId="0" applyFont="1" applyFill="1" applyBorder="1" applyAlignment="1">
      <alignment horizontal="right" vertical="center" wrapText="1"/>
    </xf>
    <xf numFmtId="0" fontId="3" fillId="1" borderId="9" xfId="0" applyFont="1" applyFill="1" applyBorder="1" applyAlignment="1">
      <alignment horizontal="left" wrapText="1"/>
    </xf>
    <xf numFmtId="0" fontId="3" fillId="0" borderId="22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4" fillId="0" borderId="0" xfId="0" applyFont="1" applyAlignment="1" quotePrefix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 quotePrefix="1">
      <alignment horizontal="left"/>
    </xf>
    <xf numFmtId="0" fontId="5" fillId="0" borderId="26" xfId="0" applyNumberFormat="1" applyFont="1" applyBorder="1" applyAlignment="1" quotePrefix="1">
      <alignment horizontal="left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3" fontId="5" fillId="0" borderId="27" xfId="0" applyNumberFormat="1" applyFont="1" applyBorder="1" applyAlignment="1" quotePrefix="1">
      <alignment horizontal="left"/>
    </xf>
    <xf numFmtId="3" fontId="6" fillId="0" borderId="28" xfId="0" applyNumberFormat="1" applyFont="1" applyBorder="1" applyAlignment="1">
      <alignment/>
    </xf>
    <xf numFmtId="3" fontId="6" fillId="0" borderId="28" xfId="0" applyNumberFormat="1" applyFont="1" applyBorder="1" applyAlignment="1">
      <alignment wrapText="1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wrapText="1"/>
    </xf>
    <xf numFmtId="3" fontId="10" fillId="0" borderId="29" xfId="0" applyNumberFormat="1" applyFont="1" applyBorder="1" applyAlignment="1">
      <alignment horizontal="left"/>
    </xf>
    <xf numFmtId="0" fontId="6" fillId="0" borderId="29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5" fillId="0" borderId="31" xfId="0" applyNumberFormat="1" applyFont="1" applyBorder="1" applyAlignment="1">
      <alignment horizontal="center" vertical="center" wrapText="1"/>
    </xf>
    <xf numFmtId="3" fontId="10" fillId="0" borderId="32" xfId="0" applyNumberFormat="1" applyFont="1" applyBorder="1" applyAlignment="1">
      <alignment horizontal="left"/>
    </xf>
    <xf numFmtId="3" fontId="5" fillId="0" borderId="32" xfId="0" applyNumberFormat="1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34" xfId="0" applyNumberFormat="1" applyFont="1" applyBorder="1" applyAlignment="1">
      <alignment horizontal="center" vertical="center" wrapText="1"/>
    </xf>
    <xf numFmtId="179" fontId="6" fillId="0" borderId="35" xfId="18" applyFont="1" applyBorder="1" applyAlignment="1">
      <alignment/>
    </xf>
    <xf numFmtId="179" fontId="5" fillId="0" borderId="36" xfId="18" applyFont="1" applyBorder="1" applyAlignment="1">
      <alignment wrapText="1"/>
    </xf>
    <xf numFmtId="3" fontId="5" fillId="0" borderId="36" xfId="0" applyNumberFormat="1" applyFont="1" applyBorder="1" applyAlignment="1">
      <alignment/>
    </xf>
    <xf numFmtId="179" fontId="6" fillId="0" borderId="36" xfId="18" applyFont="1" applyBorder="1" applyAlignment="1">
      <alignment/>
    </xf>
    <xf numFmtId="3" fontId="5" fillId="0" borderId="29" xfId="0" applyNumberFormat="1" applyFont="1" applyBorder="1" applyAlignment="1">
      <alignment horizontal="left"/>
    </xf>
    <xf numFmtId="3" fontId="5" fillId="0" borderId="29" xfId="0" applyNumberFormat="1" applyFont="1" applyBorder="1" applyAlignment="1">
      <alignment/>
    </xf>
    <xf numFmtId="179" fontId="5" fillId="0" borderId="29" xfId="18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 quotePrefix="1">
      <alignment horizontal="left"/>
    </xf>
    <xf numFmtId="3" fontId="5" fillId="0" borderId="26" xfId="0" applyNumberFormat="1" applyFont="1" applyBorder="1" applyAlignment="1" quotePrefix="1">
      <alignment horizontal="left"/>
    </xf>
    <xf numFmtId="3" fontId="6" fillId="0" borderId="27" xfId="0" applyNumberFormat="1" applyFont="1" applyBorder="1" applyAlignment="1">
      <alignment/>
    </xf>
    <xf numFmtId="3" fontId="10" fillId="0" borderId="0" xfId="0" applyNumberFormat="1" applyFont="1" applyFill="1" applyBorder="1" applyAlignment="1" quotePrefix="1">
      <alignment horizontal="left"/>
    </xf>
    <xf numFmtId="3" fontId="10" fillId="0" borderId="0" xfId="0" applyNumberFormat="1" applyFont="1" applyFill="1" applyBorder="1" applyAlignment="1" quotePrefix="1">
      <alignment horizontal="left" wrapText="1"/>
    </xf>
    <xf numFmtId="0" fontId="5" fillId="0" borderId="0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 wrapText="1"/>
    </xf>
    <xf numFmtId="0" fontId="5" fillId="0" borderId="20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 quotePrefix="1">
      <alignment horizontal="center" wrapText="1"/>
    </xf>
    <xf numFmtId="0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/>
    </xf>
    <xf numFmtId="0" fontId="6" fillId="0" borderId="37" xfId="0" applyNumberFormat="1" applyFont="1" applyBorder="1" applyAlignment="1">
      <alignment horizontal="center" vertical="center"/>
    </xf>
    <xf numFmtId="0" fontId="6" fillId="0" borderId="37" xfId="0" applyNumberFormat="1" applyFont="1" applyBorder="1" applyAlignment="1">
      <alignment vertical="center"/>
    </xf>
    <xf numFmtId="3" fontId="6" fillId="0" borderId="37" xfId="0" applyNumberFormat="1" applyFont="1" applyBorder="1" applyAlignment="1">
      <alignment vertical="center"/>
    </xf>
    <xf numFmtId="0" fontId="6" fillId="0" borderId="37" xfId="0" applyNumberFormat="1" applyFont="1" applyBorder="1" applyAlignment="1">
      <alignment horizontal="left" vertical="center"/>
    </xf>
    <xf numFmtId="0" fontId="6" fillId="0" borderId="37" xfId="0" applyNumberFormat="1" applyFont="1" applyBorder="1" applyAlignment="1" quotePrefix="1">
      <alignment horizontal="left" vertical="center"/>
    </xf>
    <xf numFmtId="0" fontId="5" fillId="0" borderId="37" xfId="0" applyNumberFormat="1" applyFont="1" applyBorder="1" applyAlignment="1">
      <alignment horizontal="center" vertical="center"/>
    </xf>
    <xf numFmtId="0" fontId="5" fillId="0" borderId="37" xfId="0" applyNumberFormat="1" applyFont="1" applyBorder="1" applyAlignment="1" quotePrefix="1">
      <alignment horizontal="left" vertical="center"/>
    </xf>
    <xf numFmtId="3" fontId="5" fillId="0" borderId="37" xfId="0" applyNumberFormat="1" applyFont="1" applyBorder="1" applyAlignment="1">
      <alignment vertical="center"/>
    </xf>
    <xf numFmtId="0" fontId="5" fillId="0" borderId="37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26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vertical="center"/>
    </xf>
    <xf numFmtId="3" fontId="5" fillId="0" borderId="26" xfId="0" applyNumberFormat="1" applyFont="1" applyBorder="1" applyAlignment="1" quotePrefix="1">
      <alignment horizontal="center" vertical="center"/>
    </xf>
    <xf numFmtId="3" fontId="5" fillId="0" borderId="26" xfId="0" applyNumberFormat="1" applyFont="1" applyBorder="1" applyAlignment="1" quotePrefix="1">
      <alignment horizontal="left" vertic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3" fontId="5" fillId="0" borderId="26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quotePrefix="1">
      <alignment horizontal="left"/>
    </xf>
    <xf numFmtId="3" fontId="6" fillId="0" borderId="0" xfId="0" applyNumberFormat="1" applyFont="1" applyBorder="1" applyAlignment="1" quotePrefix="1">
      <alignment horizontal="left"/>
    </xf>
    <xf numFmtId="3" fontId="6" fillId="0" borderId="0" xfId="0" applyNumberFormat="1" applyFont="1" applyAlignment="1" quotePrefix="1">
      <alignment horizontal="left"/>
    </xf>
    <xf numFmtId="3" fontId="11" fillId="0" borderId="37" xfId="0" applyNumberFormat="1" applyFont="1" applyBorder="1" applyAlignment="1">
      <alignment vertical="center"/>
    </xf>
    <xf numFmtId="3" fontId="12" fillId="0" borderId="37" xfId="0" applyNumberFormat="1" applyFont="1" applyBorder="1" applyAlignment="1">
      <alignment vertical="center"/>
    </xf>
    <xf numFmtId="0" fontId="11" fillId="0" borderId="37" xfId="0" applyNumberFormat="1" applyFont="1" applyBorder="1" applyAlignment="1">
      <alignment horizontal="center" vertical="center"/>
    </xf>
    <xf numFmtId="3" fontId="11" fillId="0" borderId="29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38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3" fillId="2" borderId="3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/>
    </xf>
    <xf numFmtId="0" fontId="4" fillId="0" borderId="0" xfId="0" applyFont="1" applyAlignment="1" quotePrefix="1">
      <alignment wrapText="1"/>
    </xf>
    <xf numFmtId="0" fontId="0" fillId="0" borderId="0" xfId="0" applyAlignment="1">
      <alignment wrapText="1"/>
    </xf>
    <xf numFmtId="3" fontId="0" fillId="0" borderId="38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3" fontId="5" fillId="0" borderId="35" xfId="0" applyNumberFormat="1" applyFont="1" applyBorder="1" applyAlignment="1">
      <alignment horizontal="left" vertical="center"/>
    </xf>
    <xf numFmtId="3" fontId="5" fillId="0" borderId="35" xfId="0" applyNumberFormat="1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90600"/>
          <a:ext cx="24098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>
      <xdr:nvSpPr>
        <xdr:cNvPr id="2" name="Line 2"/>
        <xdr:cNvSpPr>
          <a:spLocks/>
        </xdr:cNvSpPr>
      </xdr:nvSpPr>
      <xdr:spPr>
        <a:xfrm>
          <a:off x="28575" y="990600"/>
          <a:ext cx="23812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23812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="75" zoomScaleNormal="75" workbookViewId="0" topLeftCell="A1">
      <selection activeCell="G35" sqref="G35"/>
    </sheetView>
  </sheetViews>
  <sheetFormatPr defaultColWidth="9.140625" defaultRowHeight="12.75"/>
  <cols>
    <col min="1" max="1" width="36.421875" style="0" customWidth="1"/>
    <col min="2" max="2" width="19.421875" style="0" customWidth="1"/>
    <col min="3" max="3" width="30.7109375" style="0" customWidth="1"/>
    <col min="4" max="6" width="20.7109375" style="0" customWidth="1"/>
    <col min="7" max="7" width="26.140625" style="0" customWidth="1"/>
    <col min="8" max="8" width="20.7109375" style="0" customWidth="1"/>
    <col min="9" max="9" width="8.140625" style="0" customWidth="1"/>
  </cols>
  <sheetData>
    <row r="1" ht="12" customHeight="1">
      <c r="H1" s="60" t="s">
        <v>22</v>
      </c>
    </row>
    <row r="3" spans="1:8" s="8" customFormat="1" ht="20.25">
      <c r="A3" s="150" t="s">
        <v>39</v>
      </c>
      <c r="B3" s="150"/>
      <c r="C3" s="150"/>
      <c r="D3" s="150"/>
      <c r="E3" s="150"/>
      <c r="F3" s="150"/>
      <c r="G3" s="150"/>
      <c r="H3" s="150"/>
    </row>
    <row r="4" spans="1:9" s="8" customFormat="1" ht="15.75" customHeight="1">
      <c r="A4" s="151"/>
      <c r="B4" s="152"/>
      <c r="C4" s="152"/>
      <c r="D4" s="152"/>
      <c r="E4" s="152"/>
      <c r="F4" s="152"/>
      <c r="G4" s="152"/>
      <c r="H4" s="152"/>
      <c r="I4" s="9"/>
    </row>
    <row r="5" s="8" customFormat="1" ht="15" hidden="1"/>
    <row r="6" s="8" customFormat="1" ht="15.75" thickBot="1">
      <c r="H6" s="34" t="s">
        <v>1</v>
      </c>
    </row>
    <row r="7" spans="1:8" s="8" customFormat="1" ht="16.5" thickBot="1">
      <c r="A7" s="35" t="s">
        <v>3</v>
      </c>
      <c r="B7" s="158" t="s">
        <v>26</v>
      </c>
      <c r="C7" s="159"/>
      <c r="D7" s="159"/>
      <c r="E7" s="159"/>
      <c r="F7" s="159"/>
      <c r="G7" s="159"/>
      <c r="H7" s="160"/>
    </row>
    <row r="8" spans="1:8" s="8" customFormat="1" ht="15.75" customHeight="1">
      <c r="A8" s="36" t="s">
        <v>31</v>
      </c>
      <c r="B8" s="161" t="s">
        <v>4</v>
      </c>
      <c r="C8" s="163" t="s">
        <v>5</v>
      </c>
      <c r="D8" s="163" t="s">
        <v>6</v>
      </c>
      <c r="E8" s="148" t="s">
        <v>7</v>
      </c>
      <c r="F8" s="148" t="s">
        <v>0</v>
      </c>
      <c r="G8" s="148" t="s">
        <v>27</v>
      </c>
      <c r="H8" s="153" t="s">
        <v>28</v>
      </c>
    </row>
    <row r="9" spans="1:8" s="8" customFormat="1" ht="60.75" customHeight="1" thickBot="1">
      <c r="A9" s="37" t="s">
        <v>30</v>
      </c>
      <c r="B9" s="162"/>
      <c r="C9" s="164"/>
      <c r="D9" s="164"/>
      <c r="E9" s="149"/>
      <c r="F9" s="149"/>
      <c r="G9" s="149"/>
      <c r="H9" s="154"/>
    </row>
    <row r="10" spans="1:8" s="8" customFormat="1" ht="30" customHeight="1">
      <c r="A10" s="38" t="s">
        <v>93</v>
      </c>
      <c r="B10" s="142">
        <v>1000</v>
      </c>
      <c r="C10" s="40"/>
      <c r="D10" s="40"/>
      <c r="E10" s="39"/>
      <c r="F10" s="39"/>
      <c r="G10" s="51"/>
      <c r="H10" s="41"/>
    </row>
    <row r="11" spans="1:8" s="8" customFormat="1" ht="30" customHeight="1">
      <c r="A11" s="42" t="s">
        <v>94</v>
      </c>
      <c r="B11" s="43"/>
      <c r="C11" s="43"/>
      <c r="D11" s="143">
        <v>45000</v>
      </c>
      <c r="E11" s="43"/>
      <c r="F11" s="43"/>
      <c r="G11" s="52"/>
      <c r="H11" s="44"/>
    </row>
    <row r="12" spans="1:8" s="8" customFormat="1" ht="30" customHeight="1">
      <c r="A12" s="42" t="s">
        <v>95</v>
      </c>
      <c r="B12" s="43"/>
      <c r="C12" s="143">
        <v>1200</v>
      </c>
      <c r="D12" s="43"/>
      <c r="E12" s="43"/>
      <c r="F12" s="43"/>
      <c r="G12" s="52"/>
      <c r="H12" s="44"/>
    </row>
    <row r="13" spans="1:8" s="8" customFormat="1" ht="30" customHeight="1">
      <c r="A13" s="42" t="s">
        <v>96</v>
      </c>
      <c r="B13" s="43"/>
      <c r="C13" s="43"/>
      <c r="D13" s="43"/>
      <c r="E13" s="43"/>
      <c r="F13" s="143">
        <v>30000</v>
      </c>
      <c r="G13" s="52"/>
      <c r="H13" s="44"/>
    </row>
    <row r="14" spans="1:8" s="8" customFormat="1" ht="30" customHeight="1">
      <c r="A14" s="42" t="s">
        <v>97</v>
      </c>
      <c r="B14" s="143">
        <v>3857630</v>
      </c>
      <c r="C14" s="43"/>
      <c r="D14" s="43"/>
      <c r="E14" s="43"/>
      <c r="F14" s="43"/>
      <c r="G14" s="52"/>
      <c r="H14" s="44"/>
    </row>
    <row r="15" spans="1:8" s="8" customFormat="1" ht="30" customHeight="1">
      <c r="A15" s="42"/>
      <c r="B15" s="43"/>
      <c r="C15" s="43"/>
      <c r="D15" s="43"/>
      <c r="E15" s="43"/>
      <c r="F15" s="43"/>
      <c r="G15" s="52"/>
      <c r="H15" s="44"/>
    </row>
    <row r="16" spans="1:8" s="8" customFormat="1" ht="30" customHeight="1">
      <c r="A16" s="42"/>
      <c r="B16" s="43"/>
      <c r="C16" s="43"/>
      <c r="D16" s="43"/>
      <c r="E16" s="43"/>
      <c r="F16" s="43"/>
      <c r="G16" s="52"/>
      <c r="H16" s="44"/>
    </row>
    <row r="17" spans="1:8" s="8" customFormat="1" ht="30" customHeight="1">
      <c r="A17" s="42"/>
      <c r="B17" s="43"/>
      <c r="C17" s="43"/>
      <c r="D17" s="43"/>
      <c r="E17" s="43"/>
      <c r="F17" s="43"/>
      <c r="G17" s="52"/>
      <c r="H17" s="44"/>
    </row>
    <row r="18" spans="1:8" s="8" customFormat="1" ht="30" customHeight="1">
      <c r="A18" s="42"/>
      <c r="B18" s="43"/>
      <c r="C18" s="43"/>
      <c r="D18" s="43"/>
      <c r="E18" s="43"/>
      <c r="F18" s="43"/>
      <c r="G18" s="52"/>
      <c r="H18" s="44"/>
    </row>
    <row r="19" spans="1:8" s="8" customFormat="1" ht="30" customHeight="1">
      <c r="A19" s="42"/>
      <c r="B19" s="43"/>
      <c r="C19" s="43"/>
      <c r="D19" s="43"/>
      <c r="E19" s="43"/>
      <c r="F19" s="43"/>
      <c r="G19" s="52"/>
      <c r="H19" s="44"/>
    </row>
    <row r="20" spans="1:8" s="8" customFormat="1" ht="30" customHeight="1">
      <c r="A20" s="42"/>
      <c r="B20" s="43"/>
      <c r="C20" s="43"/>
      <c r="D20" s="43"/>
      <c r="E20" s="43"/>
      <c r="F20" s="43"/>
      <c r="G20" s="52"/>
      <c r="H20" s="44"/>
    </row>
    <row r="21" spans="1:8" s="8" customFormat="1" ht="30" customHeight="1">
      <c r="A21" s="42"/>
      <c r="B21" s="43"/>
      <c r="C21" s="43"/>
      <c r="D21" s="43"/>
      <c r="E21" s="43"/>
      <c r="F21" s="43"/>
      <c r="G21" s="52"/>
      <c r="H21" s="44"/>
    </row>
    <row r="22" spans="1:8" s="8" customFormat="1" ht="30" customHeight="1" thickBot="1">
      <c r="A22" s="45"/>
      <c r="B22" s="46"/>
      <c r="C22" s="46"/>
      <c r="D22" s="46"/>
      <c r="E22" s="46"/>
      <c r="F22" s="46"/>
      <c r="G22" s="53"/>
      <c r="H22" s="47"/>
    </row>
    <row r="23" spans="1:8" s="8" customFormat="1" ht="30" customHeight="1" thickBot="1">
      <c r="A23" s="48" t="s">
        <v>2</v>
      </c>
      <c r="B23" s="144">
        <v>3858630</v>
      </c>
      <c r="C23" s="145">
        <v>1200</v>
      </c>
      <c r="D23" s="144">
        <v>45000</v>
      </c>
      <c r="E23" s="49"/>
      <c r="F23" s="144">
        <v>30000</v>
      </c>
      <c r="G23" s="50"/>
      <c r="H23" s="50"/>
    </row>
    <row r="24" spans="1:8" s="8" customFormat="1" ht="30" customHeight="1" thickBot="1">
      <c r="A24" s="48" t="s">
        <v>40</v>
      </c>
      <c r="B24" s="155">
        <v>3934830</v>
      </c>
      <c r="C24" s="156"/>
      <c r="D24" s="156"/>
      <c r="E24" s="156"/>
      <c r="F24" s="156"/>
      <c r="G24" s="156"/>
      <c r="H24" s="157"/>
    </row>
    <row r="25" s="8" customFormat="1" ht="15"/>
    <row r="26" s="8" customFormat="1" ht="15"/>
    <row r="27" s="8" customFormat="1" ht="15"/>
    <row r="28" s="8" customFormat="1" ht="15"/>
    <row r="29" s="8" customFormat="1" ht="15"/>
    <row r="30" s="8" customFormat="1" ht="15"/>
    <row r="31" s="8" customFormat="1" ht="15"/>
    <row r="32" s="8" customFormat="1" ht="15"/>
    <row r="33" s="8" customFormat="1" ht="15"/>
    <row r="34" s="8" customFormat="1" ht="15"/>
    <row r="35" spans="1:15" s="8" customFormat="1" ht="15.75">
      <c r="A35" s="7"/>
      <c r="G35" s="61"/>
      <c r="H35" s="61"/>
      <c r="I35" s="61"/>
      <c r="J35"/>
      <c r="K35"/>
      <c r="L35"/>
      <c r="M35"/>
      <c r="N35"/>
      <c r="O35"/>
    </row>
    <row r="36" spans="1:15" s="8" customFormat="1" ht="15">
      <c r="A36" s="59"/>
      <c r="I36"/>
      <c r="J36"/>
      <c r="K36"/>
      <c r="L36"/>
      <c r="M36"/>
      <c r="N36"/>
      <c r="O36"/>
    </row>
    <row r="37" spans="1:15" s="8" customFormat="1" ht="15">
      <c r="A37" s="59"/>
      <c r="D37" s="61"/>
      <c r="I37"/>
      <c r="J37"/>
      <c r="K37"/>
      <c r="L37"/>
      <c r="M37"/>
      <c r="N37"/>
      <c r="O37"/>
    </row>
    <row r="38" spans="1:15" s="8" customFormat="1" ht="15">
      <c r="A38" s="59"/>
      <c r="D38" s="61"/>
      <c r="I38"/>
      <c r="J38"/>
      <c r="K38"/>
      <c r="L38"/>
      <c r="M38"/>
      <c r="N38"/>
      <c r="O38"/>
    </row>
    <row r="39" spans="1:15" s="8" customFormat="1" ht="15">
      <c r="A39" s="59"/>
      <c r="D39" s="61"/>
      <c r="I39"/>
      <c r="J39"/>
      <c r="K39"/>
      <c r="L39"/>
      <c r="M39"/>
      <c r="N39"/>
      <c r="O39"/>
    </row>
    <row r="40" spans="1:15" s="8" customFormat="1" ht="15">
      <c r="A40" s="59"/>
      <c r="D40" s="61"/>
      <c r="I40"/>
      <c r="J40"/>
      <c r="K40"/>
      <c r="L40"/>
      <c r="M40"/>
      <c r="N40"/>
      <c r="O40"/>
    </row>
    <row r="41" spans="1:15" s="8" customFormat="1" ht="15">
      <c r="A41" s="59"/>
      <c r="D41" s="61"/>
      <c r="I41"/>
      <c r="J41"/>
      <c r="K41"/>
      <c r="L41"/>
      <c r="M41"/>
      <c r="N41"/>
      <c r="O41"/>
    </row>
    <row r="42" spans="1:15" s="8" customFormat="1" ht="15">
      <c r="A42" s="59"/>
      <c r="D42" s="61"/>
      <c r="I42"/>
      <c r="J42"/>
      <c r="K42"/>
      <c r="L42"/>
      <c r="M42"/>
      <c r="N42"/>
      <c r="O42"/>
    </row>
    <row r="43" spans="1:15" s="8" customFormat="1" ht="15">
      <c r="A43" s="59"/>
      <c r="B43" s="8">
        <v>64132</v>
      </c>
      <c r="C43" s="8" t="s">
        <v>98</v>
      </c>
      <c r="D43" s="61">
        <v>1000</v>
      </c>
      <c r="I43"/>
      <c r="J43"/>
      <c r="K43"/>
      <c r="L43"/>
      <c r="M43"/>
      <c r="N43"/>
      <c r="O43"/>
    </row>
    <row r="44" spans="1:15" s="8" customFormat="1" ht="15">
      <c r="A44" s="59"/>
      <c r="B44" s="8">
        <v>65264</v>
      </c>
      <c r="C44" s="8" t="s">
        <v>122</v>
      </c>
      <c r="D44" s="61">
        <v>45000</v>
      </c>
      <c r="I44"/>
      <c r="J44"/>
      <c r="K44"/>
      <c r="L44"/>
      <c r="M44"/>
      <c r="N44"/>
      <c r="O44"/>
    </row>
    <row r="45" spans="2:4" s="8" customFormat="1" ht="15">
      <c r="B45" s="8">
        <v>66151</v>
      </c>
      <c r="C45" s="8" t="s">
        <v>99</v>
      </c>
      <c r="D45" s="61">
        <v>3000</v>
      </c>
    </row>
    <row r="46" spans="2:4" s="8" customFormat="1" ht="15">
      <c r="B46" s="8">
        <v>16721</v>
      </c>
      <c r="C46" s="8" t="s">
        <v>100</v>
      </c>
      <c r="D46" s="61">
        <v>1800</v>
      </c>
    </row>
    <row r="47" spans="2:4" s="8" customFormat="1" ht="15">
      <c r="B47" s="8">
        <v>66312</v>
      </c>
      <c r="C47" s="8" t="s">
        <v>101</v>
      </c>
      <c r="D47" s="61">
        <v>25000</v>
      </c>
    </row>
    <row r="48" spans="2:4" s="8" customFormat="1" ht="15">
      <c r="B48" s="8">
        <v>66313</v>
      </c>
      <c r="C48" s="8" t="s">
        <v>102</v>
      </c>
      <c r="D48" s="61">
        <v>5000</v>
      </c>
    </row>
    <row r="49" spans="2:4" s="8" customFormat="1" ht="15">
      <c r="B49" s="8">
        <v>671111</v>
      </c>
      <c r="C49" s="8" t="s">
        <v>103</v>
      </c>
      <c r="D49" s="61">
        <v>2480000</v>
      </c>
    </row>
    <row r="50" spans="3:4" s="8" customFormat="1" ht="15">
      <c r="C50" s="8" t="s">
        <v>52</v>
      </c>
      <c r="D50" s="61">
        <v>377000</v>
      </c>
    </row>
    <row r="51" spans="3:4" s="8" customFormat="1" ht="15">
      <c r="C51" s="8" t="s">
        <v>104</v>
      </c>
      <c r="D51" s="61">
        <v>10000</v>
      </c>
    </row>
    <row r="52" spans="3:4" s="8" customFormat="1" ht="15">
      <c r="C52" s="8" t="s">
        <v>105</v>
      </c>
      <c r="D52" s="61">
        <v>16940</v>
      </c>
    </row>
    <row r="53" spans="3:4" s="8" customFormat="1" ht="15">
      <c r="C53" s="8" t="s">
        <v>106</v>
      </c>
      <c r="D53" s="61">
        <v>10920</v>
      </c>
    </row>
    <row r="54" spans="3:4" s="8" customFormat="1" ht="15">
      <c r="C54" s="8" t="s">
        <v>107</v>
      </c>
      <c r="D54" s="61">
        <v>11870</v>
      </c>
    </row>
    <row r="55" spans="2:4" s="8" customFormat="1" ht="15">
      <c r="B55" s="8">
        <v>671112</v>
      </c>
      <c r="C55" s="8" t="s">
        <v>54</v>
      </c>
      <c r="D55" s="61">
        <v>470000</v>
      </c>
    </row>
    <row r="56" spans="2:4" s="8" customFormat="1" ht="15">
      <c r="B56" s="8">
        <v>671113</v>
      </c>
      <c r="C56" s="8" t="s">
        <v>108</v>
      </c>
      <c r="D56" s="61">
        <v>1300</v>
      </c>
    </row>
    <row r="57" spans="2:4" s="8" customFormat="1" ht="15">
      <c r="B57" s="8">
        <v>671114</v>
      </c>
      <c r="C57" s="8" t="s">
        <v>109</v>
      </c>
      <c r="D57" s="61">
        <v>3500</v>
      </c>
    </row>
    <row r="58" spans="2:4" s="8" customFormat="1" ht="15">
      <c r="B58" s="8">
        <v>671115</v>
      </c>
      <c r="C58" s="8" t="s">
        <v>110</v>
      </c>
      <c r="D58" s="61">
        <v>3000</v>
      </c>
    </row>
    <row r="59" s="8" customFormat="1" ht="15">
      <c r="D59" s="61"/>
    </row>
    <row r="60" s="8" customFormat="1" ht="15"/>
    <row r="61" spans="2:4" s="8" customFormat="1" ht="15">
      <c r="B61" s="8">
        <v>671116</v>
      </c>
      <c r="C61" s="8" t="s">
        <v>111</v>
      </c>
      <c r="D61" s="61">
        <v>2000</v>
      </c>
    </row>
    <row r="62" s="8" customFormat="1" ht="15">
      <c r="D62" s="61"/>
    </row>
    <row r="63" s="8" customFormat="1" ht="15">
      <c r="D63" s="61"/>
    </row>
    <row r="64" s="8" customFormat="1" ht="15"/>
    <row r="65" spans="2:4" s="8" customFormat="1" ht="15">
      <c r="B65" s="8">
        <v>671117</v>
      </c>
      <c r="C65" s="8" t="s">
        <v>112</v>
      </c>
      <c r="D65" s="61">
        <v>135600</v>
      </c>
    </row>
    <row r="66" spans="2:4" s="8" customFormat="1" ht="15">
      <c r="B66" s="8">
        <v>671118</v>
      </c>
      <c r="C66" s="8" t="s">
        <v>113</v>
      </c>
      <c r="D66" s="61">
        <v>30000</v>
      </c>
    </row>
    <row r="67" spans="3:4" s="8" customFormat="1" ht="15">
      <c r="C67" s="8" t="s">
        <v>114</v>
      </c>
      <c r="D67" s="61">
        <v>160000</v>
      </c>
    </row>
    <row r="68" spans="2:4" s="8" customFormat="1" ht="15">
      <c r="B68" s="8">
        <v>671119</v>
      </c>
      <c r="C68" s="8" t="s">
        <v>115</v>
      </c>
      <c r="D68" s="61">
        <v>10000</v>
      </c>
    </row>
    <row r="69" spans="3:4" s="8" customFormat="1" ht="15">
      <c r="C69" s="8" t="s">
        <v>116</v>
      </c>
      <c r="D69" s="61">
        <v>24000</v>
      </c>
    </row>
    <row r="70" spans="3:4" s="8" customFormat="1" ht="15">
      <c r="C70" s="8" t="s">
        <v>117</v>
      </c>
      <c r="D70" s="61">
        <v>3500</v>
      </c>
    </row>
    <row r="71" spans="3:4" s="8" customFormat="1" ht="15">
      <c r="C71" s="8" t="s">
        <v>118</v>
      </c>
      <c r="D71" s="61">
        <v>8000</v>
      </c>
    </row>
    <row r="72" spans="3:4" s="8" customFormat="1" ht="15">
      <c r="C72" s="8" t="s">
        <v>119</v>
      </c>
      <c r="D72" s="61">
        <v>50000</v>
      </c>
    </row>
    <row r="73" spans="3:4" s="8" customFormat="1" ht="15">
      <c r="C73" s="8" t="s">
        <v>120</v>
      </c>
      <c r="D73" s="61">
        <v>40000</v>
      </c>
    </row>
    <row r="74" spans="3:4" s="8" customFormat="1" ht="15">
      <c r="C74" s="8" t="s">
        <v>110</v>
      </c>
      <c r="D74" s="61">
        <v>10000</v>
      </c>
    </row>
    <row r="75" s="8" customFormat="1" ht="15"/>
    <row r="77" spans="3:4" ht="19.5">
      <c r="C77" s="146" t="s">
        <v>121</v>
      </c>
      <c r="D77" s="147">
        <v>3934830</v>
      </c>
    </row>
  </sheetData>
  <mergeCells count="11">
    <mergeCell ref="B24:H24"/>
    <mergeCell ref="B7:H7"/>
    <mergeCell ref="E8:E9"/>
    <mergeCell ref="F8:F9"/>
    <mergeCell ref="B8:B9"/>
    <mergeCell ref="C8:C9"/>
    <mergeCell ref="D8:D9"/>
    <mergeCell ref="G8:G9"/>
    <mergeCell ref="A3:H3"/>
    <mergeCell ref="A4:H4"/>
    <mergeCell ref="H8:H9"/>
  </mergeCells>
  <printOptions/>
  <pageMargins left="0.3937007874015748" right="0.2362204724409449" top="0.35433070866141736" bottom="0.6692913385826772" header="0.6692913385826772" footer="0.275590551181102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="75" zoomScaleNormal="75" workbookViewId="0" topLeftCell="A1">
      <selection activeCell="G25" sqref="G25"/>
    </sheetView>
  </sheetViews>
  <sheetFormatPr defaultColWidth="9.140625" defaultRowHeight="12.75"/>
  <cols>
    <col min="1" max="1" width="39.57421875" style="0" customWidth="1"/>
    <col min="2" max="2" width="14.421875" style="0" customWidth="1"/>
    <col min="3" max="3" width="9.8515625" style="0" customWidth="1"/>
    <col min="4" max="4" width="15.140625" style="0" customWidth="1"/>
    <col min="5" max="5" width="10.7109375" style="0" customWidth="1"/>
    <col min="6" max="6" width="11.00390625" style="0" customWidth="1"/>
    <col min="7" max="7" width="25.421875" style="0" customWidth="1"/>
    <col min="8" max="8" width="14.421875" style="0" customWidth="1"/>
    <col min="9" max="9" width="17.8515625" style="0" customWidth="1"/>
    <col min="10" max="10" width="10.140625" style="0" customWidth="1"/>
    <col min="11" max="11" width="10.421875" style="0" customWidth="1"/>
    <col min="12" max="12" width="11.00390625" style="0" customWidth="1"/>
    <col min="13" max="13" width="10.7109375" style="0" customWidth="1"/>
    <col min="14" max="14" width="21.8515625" style="0" customWidth="1"/>
    <col min="15" max="15" width="16.00390625" style="0" customWidth="1"/>
  </cols>
  <sheetData>
    <row r="1" ht="12.75">
      <c r="N1" s="60" t="s">
        <v>23</v>
      </c>
    </row>
    <row r="2" spans="1:15" ht="20.25">
      <c r="A2" s="150" t="s">
        <v>41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5" ht="15.75">
      <c r="A3" s="151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4" ht="13.5" thickBot="1">
      <c r="O4" s="10" t="s">
        <v>1</v>
      </c>
    </row>
    <row r="5" spans="1:15" ht="15.75" thickBot="1">
      <c r="A5" s="11" t="s">
        <v>3</v>
      </c>
      <c r="B5" s="170" t="s">
        <v>34</v>
      </c>
      <c r="C5" s="171"/>
      <c r="D5" s="171"/>
      <c r="E5" s="171"/>
      <c r="F5" s="171"/>
      <c r="G5" s="171"/>
      <c r="H5" s="172"/>
      <c r="I5" s="170" t="s">
        <v>42</v>
      </c>
      <c r="J5" s="171"/>
      <c r="K5" s="171"/>
      <c r="L5" s="171"/>
      <c r="M5" s="171"/>
      <c r="N5" s="171"/>
      <c r="O5" s="172"/>
    </row>
    <row r="6" spans="1:15" ht="15.75" customHeight="1">
      <c r="A6" s="12" t="s">
        <v>33</v>
      </c>
      <c r="B6" s="161" t="s">
        <v>4</v>
      </c>
      <c r="C6" s="163" t="s">
        <v>5</v>
      </c>
      <c r="D6" s="163" t="s">
        <v>6</v>
      </c>
      <c r="E6" s="148" t="s">
        <v>7</v>
      </c>
      <c r="F6" s="148" t="s">
        <v>0</v>
      </c>
      <c r="G6" s="148" t="s">
        <v>27</v>
      </c>
      <c r="H6" s="153" t="s">
        <v>28</v>
      </c>
      <c r="I6" s="161" t="s">
        <v>4</v>
      </c>
      <c r="J6" s="173" t="s">
        <v>5</v>
      </c>
      <c r="K6" s="173" t="s">
        <v>6</v>
      </c>
      <c r="L6" s="148" t="s">
        <v>7</v>
      </c>
      <c r="M6" s="148" t="s">
        <v>0</v>
      </c>
      <c r="N6" s="148" t="s">
        <v>27</v>
      </c>
      <c r="O6" s="153" t="s">
        <v>28</v>
      </c>
    </row>
    <row r="7" spans="1:15" ht="63.75" customHeight="1" thickBot="1">
      <c r="A7" s="13" t="s">
        <v>32</v>
      </c>
      <c r="B7" s="162"/>
      <c r="C7" s="164"/>
      <c r="D7" s="164"/>
      <c r="E7" s="149"/>
      <c r="F7" s="149"/>
      <c r="G7" s="149"/>
      <c r="H7" s="154"/>
      <c r="I7" s="162"/>
      <c r="J7" s="174"/>
      <c r="K7" s="174"/>
      <c r="L7" s="149"/>
      <c r="M7" s="149"/>
      <c r="N7" s="149"/>
      <c r="O7" s="154"/>
    </row>
    <row r="8" spans="1:15" ht="24.75" customHeight="1">
      <c r="A8" s="25" t="s">
        <v>90</v>
      </c>
      <c r="B8" s="30"/>
      <c r="C8" s="23"/>
      <c r="D8" s="23"/>
      <c r="E8" s="23"/>
      <c r="F8" s="133">
        <v>10000</v>
      </c>
      <c r="G8" s="54"/>
      <c r="H8" s="31"/>
      <c r="I8" s="27"/>
      <c r="J8" s="17"/>
      <c r="K8" s="17"/>
      <c r="L8" s="17"/>
      <c r="M8" s="136">
        <v>10000</v>
      </c>
      <c r="N8" s="58"/>
      <c r="O8" s="18"/>
    </row>
    <row r="9" spans="1:15" ht="24.75" customHeight="1">
      <c r="A9" s="26" t="s">
        <v>88</v>
      </c>
      <c r="B9" s="134">
        <v>1000</v>
      </c>
      <c r="C9" s="14"/>
      <c r="D9" s="14"/>
      <c r="E9" s="14"/>
      <c r="F9" s="14"/>
      <c r="G9" s="55"/>
      <c r="H9" s="33"/>
      <c r="I9" s="137">
        <v>1000</v>
      </c>
      <c r="J9" s="1"/>
      <c r="K9" s="1"/>
      <c r="L9" s="1"/>
      <c r="M9" s="1"/>
      <c r="N9" s="56"/>
      <c r="O9" s="6"/>
    </row>
    <row r="10" spans="1:15" ht="24.75" customHeight="1">
      <c r="A10" s="26" t="s">
        <v>89</v>
      </c>
      <c r="B10" s="32"/>
      <c r="C10" s="14"/>
      <c r="D10" s="135">
        <v>45000</v>
      </c>
      <c r="E10" s="14"/>
      <c r="F10" s="14"/>
      <c r="G10" s="55"/>
      <c r="H10" s="33"/>
      <c r="I10" s="28"/>
      <c r="J10" s="1"/>
      <c r="K10" s="138">
        <v>46000</v>
      </c>
      <c r="L10" s="1"/>
      <c r="M10" s="1"/>
      <c r="N10" s="56"/>
      <c r="O10" s="6"/>
    </row>
    <row r="11" spans="1:15" ht="24.75" customHeight="1">
      <c r="A11" s="26" t="s">
        <v>91</v>
      </c>
      <c r="B11" s="32"/>
      <c r="C11" s="135">
        <v>1200</v>
      </c>
      <c r="D11" s="14"/>
      <c r="E11" s="14"/>
      <c r="F11" s="14"/>
      <c r="G11" s="55"/>
      <c r="H11" s="33"/>
      <c r="I11" s="28"/>
      <c r="J11" s="138">
        <v>1200</v>
      </c>
      <c r="K11" s="1"/>
      <c r="L11" s="1"/>
      <c r="M11" s="1"/>
      <c r="N11" s="56"/>
      <c r="O11" s="6"/>
    </row>
    <row r="12" spans="1:15" ht="24.75" customHeight="1">
      <c r="A12" s="26" t="s">
        <v>92</v>
      </c>
      <c r="B12" s="134">
        <v>3864100</v>
      </c>
      <c r="C12" s="14"/>
      <c r="D12" s="14"/>
      <c r="E12" s="14"/>
      <c r="F12" s="14"/>
      <c r="G12" s="55"/>
      <c r="H12" s="33"/>
      <c r="I12" s="137">
        <v>4030080</v>
      </c>
      <c r="J12" s="1"/>
      <c r="K12" s="1"/>
      <c r="L12" s="1"/>
      <c r="M12" s="1"/>
      <c r="N12" s="56"/>
      <c r="O12" s="6"/>
    </row>
    <row r="13" spans="1:15" ht="24.75" customHeight="1">
      <c r="A13" s="26"/>
      <c r="B13" s="32"/>
      <c r="C13" s="14"/>
      <c r="D13" s="14"/>
      <c r="E13" s="14"/>
      <c r="F13" s="14"/>
      <c r="G13" s="55"/>
      <c r="H13" s="33"/>
      <c r="I13" s="28"/>
      <c r="J13" s="1"/>
      <c r="K13" s="1"/>
      <c r="L13" s="1"/>
      <c r="M13" s="1"/>
      <c r="N13" s="56"/>
      <c r="O13" s="6"/>
    </row>
    <row r="14" spans="1:15" ht="24.75" customHeight="1">
      <c r="A14" s="16"/>
      <c r="B14" s="5"/>
      <c r="C14" s="1"/>
      <c r="D14" s="1"/>
      <c r="E14" s="1"/>
      <c r="F14" s="1"/>
      <c r="G14" s="56"/>
      <c r="H14" s="6"/>
      <c r="I14" s="28"/>
      <c r="J14" s="1"/>
      <c r="K14" s="1"/>
      <c r="L14" s="1"/>
      <c r="M14" s="1"/>
      <c r="N14" s="56"/>
      <c r="O14" s="6"/>
    </row>
    <row r="15" spans="1:15" ht="24.75" customHeight="1">
      <c r="A15" s="16"/>
      <c r="B15" s="5"/>
      <c r="C15" s="1"/>
      <c r="D15" s="1"/>
      <c r="E15" s="1"/>
      <c r="F15" s="1"/>
      <c r="G15" s="56"/>
      <c r="H15" s="6"/>
      <c r="I15" s="28"/>
      <c r="J15" s="1"/>
      <c r="K15" s="1"/>
      <c r="L15" s="1"/>
      <c r="M15" s="1"/>
      <c r="N15" s="56"/>
      <c r="O15" s="6"/>
    </row>
    <row r="16" spans="1:15" ht="24.75" customHeight="1">
      <c r="A16" s="16"/>
      <c r="B16" s="5"/>
      <c r="C16" s="1"/>
      <c r="D16" s="1"/>
      <c r="E16" s="1"/>
      <c r="F16" s="1"/>
      <c r="G16" s="56"/>
      <c r="H16" s="6"/>
      <c r="I16" s="28"/>
      <c r="J16" s="1"/>
      <c r="K16" s="1"/>
      <c r="L16" s="1"/>
      <c r="M16" s="1"/>
      <c r="N16" s="56"/>
      <c r="O16" s="6"/>
    </row>
    <row r="17" spans="1:15" ht="24.75" customHeight="1">
      <c r="A17" s="16"/>
      <c r="B17" s="5"/>
      <c r="C17" s="1"/>
      <c r="D17" s="1"/>
      <c r="E17" s="1"/>
      <c r="F17" s="1"/>
      <c r="G17" s="56"/>
      <c r="H17" s="6"/>
      <c r="I17" s="28"/>
      <c r="J17" s="1"/>
      <c r="K17" s="1"/>
      <c r="L17" s="1"/>
      <c r="M17" s="1"/>
      <c r="N17" s="56"/>
      <c r="O17" s="6"/>
    </row>
    <row r="18" spans="1:15" ht="24.75" customHeight="1">
      <c r="A18" s="16"/>
      <c r="B18" s="5"/>
      <c r="C18" s="1"/>
      <c r="D18" s="1"/>
      <c r="E18" s="1"/>
      <c r="F18" s="1"/>
      <c r="G18" s="56"/>
      <c r="H18" s="6"/>
      <c r="I18" s="28"/>
      <c r="J18" s="1"/>
      <c r="K18" s="1"/>
      <c r="L18" s="1"/>
      <c r="M18" s="1"/>
      <c r="N18" s="56"/>
      <c r="O18" s="6"/>
    </row>
    <row r="19" spans="1:15" ht="24.75" customHeight="1">
      <c r="A19" s="16"/>
      <c r="B19" s="5"/>
      <c r="C19" s="1"/>
      <c r="D19" s="1"/>
      <c r="E19" s="1"/>
      <c r="F19" s="1"/>
      <c r="G19" s="56"/>
      <c r="H19" s="6"/>
      <c r="I19" s="28"/>
      <c r="J19" s="1"/>
      <c r="K19" s="1"/>
      <c r="L19" s="1"/>
      <c r="M19" s="1"/>
      <c r="N19" s="56"/>
      <c r="O19" s="6"/>
    </row>
    <row r="20" spans="1:15" ht="24.75" customHeight="1">
      <c r="A20" s="16"/>
      <c r="B20" s="5"/>
      <c r="C20" s="1"/>
      <c r="D20" s="1"/>
      <c r="E20" s="1"/>
      <c r="F20" s="1"/>
      <c r="G20" s="56"/>
      <c r="H20" s="6"/>
      <c r="I20" s="28"/>
      <c r="J20" s="1"/>
      <c r="K20" s="1"/>
      <c r="L20" s="1"/>
      <c r="M20" s="1"/>
      <c r="N20" s="56"/>
      <c r="O20" s="6"/>
    </row>
    <row r="21" spans="1:15" ht="24.75" customHeight="1">
      <c r="A21" s="16"/>
      <c r="B21" s="5"/>
      <c r="C21" s="1"/>
      <c r="D21" s="1"/>
      <c r="E21" s="1"/>
      <c r="F21" s="1"/>
      <c r="G21" s="56"/>
      <c r="H21" s="6"/>
      <c r="I21" s="28"/>
      <c r="J21" s="1"/>
      <c r="K21" s="1"/>
      <c r="L21" s="1"/>
      <c r="M21" s="1"/>
      <c r="N21" s="56"/>
      <c r="O21" s="6"/>
    </row>
    <row r="22" spans="1:15" ht="24.75" customHeight="1">
      <c r="A22" s="16"/>
      <c r="B22" s="5"/>
      <c r="C22" s="1"/>
      <c r="D22" s="1"/>
      <c r="E22" s="1"/>
      <c r="F22" s="1"/>
      <c r="G22" s="56"/>
      <c r="H22" s="6"/>
      <c r="I22" s="28"/>
      <c r="J22" s="1"/>
      <c r="K22" s="1"/>
      <c r="L22" s="1"/>
      <c r="M22" s="1"/>
      <c r="N22" s="56"/>
      <c r="O22" s="6"/>
    </row>
    <row r="23" spans="1:15" ht="24.75" customHeight="1">
      <c r="A23" s="16"/>
      <c r="B23" s="5"/>
      <c r="C23" s="1"/>
      <c r="D23" s="1"/>
      <c r="E23" s="1"/>
      <c r="F23" s="1"/>
      <c r="G23" s="56"/>
      <c r="H23" s="6"/>
      <c r="I23" s="28"/>
      <c r="J23" s="1"/>
      <c r="K23" s="1"/>
      <c r="L23" s="1"/>
      <c r="M23" s="1"/>
      <c r="N23" s="56"/>
      <c r="O23" s="6"/>
    </row>
    <row r="24" spans="1:15" ht="24.75" customHeight="1">
      <c r="A24" s="15"/>
      <c r="B24" s="5"/>
      <c r="C24" s="1"/>
      <c r="D24" s="1"/>
      <c r="E24" s="1"/>
      <c r="F24" s="1"/>
      <c r="G24" s="56"/>
      <c r="H24" s="6"/>
      <c r="I24" s="28"/>
      <c r="J24" s="1"/>
      <c r="K24" s="1"/>
      <c r="L24" s="1"/>
      <c r="M24" s="1"/>
      <c r="N24" s="56"/>
      <c r="O24" s="6"/>
    </row>
    <row r="25" spans="1:15" ht="24.75" customHeight="1">
      <c r="A25" s="16"/>
      <c r="B25" s="5"/>
      <c r="C25" s="1"/>
      <c r="D25" s="1"/>
      <c r="E25" s="1"/>
      <c r="F25" s="1"/>
      <c r="G25" s="56"/>
      <c r="H25" s="6"/>
      <c r="I25" s="28"/>
      <c r="J25" s="1"/>
      <c r="K25" s="1"/>
      <c r="L25" s="1"/>
      <c r="M25" s="1"/>
      <c r="N25" s="56"/>
      <c r="O25" s="6"/>
    </row>
    <row r="26" spans="1:15" ht="24.75" customHeight="1">
      <c r="A26" s="16"/>
      <c r="B26" s="5"/>
      <c r="C26" s="1"/>
      <c r="D26" s="1"/>
      <c r="E26" s="1"/>
      <c r="F26" s="1"/>
      <c r="G26" s="56"/>
      <c r="H26" s="6"/>
      <c r="I26" s="28"/>
      <c r="J26" s="1"/>
      <c r="K26" s="1"/>
      <c r="L26" s="1"/>
      <c r="M26" s="1"/>
      <c r="N26" s="56"/>
      <c r="O26" s="6"/>
    </row>
    <row r="27" spans="1:15" ht="24.75" customHeight="1" thickBot="1">
      <c r="A27" s="24"/>
      <c r="B27" s="19"/>
      <c r="C27" s="20"/>
      <c r="D27" s="20"/>
      <c r="E27" s="20"/>
      <c r="F27" s="20"/>
      <c r="G27" s="57"/>
      <c r="H27" s="21"/>
      <c r="I27" s="29"/>
      <c r="J27" s="20"/>
      <c r="K27" s="20"/>
      <c r="L27" s="20"/>
      <c r="M27" s="20"/>
      <c r="N27" s="57"/>
      <c r="O27" s="21"/>
    </row>
    <row r="28" spans="1:15" ht="24.75" customHeight="1" thickBot="1">
      <c r="A28" s="2" t="s">
        <v>2</v>
      </c>
      <c r="B28" s="140">
        <v>3865100</v>
      </c>
      <c r="C28" s="141">
        <v>1200</v>
      </c>
      <c r="D28" s="140">
        <v>45000</v>
      </c>
      <c r="E28" s="3"/>
      <c r="F28" s="140">
        <v>10000</v>
      </c>
      <c r="G28" s="4"/>
      <c r="H28" s="4"/>
      <c r="I28" s="139">
        <v>4031080</v>
      </c>
      <c r="J28" s="140">
        <v>1200</v>
      </c>
      <c r="K28" s="141">
        <v>46000</v>
      </c>
      <c r="L28" s="22"/>
      <c r="M28" s="141">
        <v>10000</v>
      </c>
      <c r="N28" s="3"/>
      <c r="O28" s="22"/>
    </row>
    <row r="29" spans="1:15" ht="24.75" customHeight="1" thickBot="1">
      <c r="A29" s="2" t="s">
        <v>43</v>
      </c>
      <c r="B29" s="167">
        <v>3921300</v>
      </c>
      <c r="C29" s="168"/>
      <c r="D29" s="168"/>
      <c r="E29" s="168"/>
      <c r="F29" s="168"/>
      <c r="G29" s="168"/>
      <c r="H29" s="169"/>
      <c r="I29" s="167">
        <v>4088280</v>
      </c>
      <c r="J29" s="168"/>
      <c r="K29" s="168"/>
      <c r="L29" s="168"/>
      <c r="M29" s="168"/>
      <c r="N29" s="168"/>
      <c r="O29" s="169"/>
    </row>
    <row r="31" spans="1:9" ht="15.75">
      <c r="A31" s="7"/>
      <c r="B31" s="8"/>
      <c r="C31" s="8"/>
      <c r="D31" s="8"/>
      <c r="E31" s="8"/>
      <c r="F31" s="8"/>
      <c r="G31" s="61"/>
      <c r="H31" s="61"/>
      <c r="I31" s="61"/>
    </row>
    <row r="32" spans="1:8" ht="15">
      <c r="A32" s="59"/>
      <c r="B32" s="8"/>
      <c r="C32" s="8"/>
      <c r="D32" s="8"/>
      <c r="E32" s="8"/>
      <c r="F32" s="8"/>
      <c r="G32" s="8"/>
      <c r="H32" s="8"/>
    </row>
    <row r="33" spans="1:15" ht="33.75" customHeight="1">
      <c r="A33" s="165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</row>
    <row r="34" spans="1:8" ht="15">
      <c r="A34" s="59"/>
      <c r="B34" s="8"/>
      <c r="C34" s="8"/>
      <c r="D34" s="8"/>
      <c r="E34" s="8"/>
      <c r="F34" s="8"/>
      <c r="G34" s="8"/>
      <c r="H34" s="8"/>
    </row>
  </sheetData>
  <mergeCells count="21">
    <mergeCell ref="E6:E7"/>
    <mergeCell ref="O6:O7"/>
    <mergeCell ref="M6:M7"/>
    <mergeCell ref="K6:K7"/>
    <mergeCell ref="J6:J7"/>
    <mergeCell ref="I6:I7"/>
    <mergeCell ref="F6:F7"/>
    <mergeCell ref="A2:O2"/>
    <mergeCell ref="A3:O3"/>
    <mergeCell ref="I5:O5"/>
    <mergeCell ref="B5:H5"/>
    <mergeCell ref="A33:O33"/>
    <mergeCell ref="B6:B7"/>
    <mergeCell ref="L6:L7"/>
    <mergeCell ref="C6:C7"/>
    <mergeCell ref="D6:D7"/>
    <mergeCell ref="G6:G7"/>
    <mergeCell ref="B29:H29"/>
    <mergeCell ref="I29:O29"/>
    <mergeCell ref="H6:H7"/>
    <mergeCell ref="N6:N7"/>
  </mergeCells>
  <printOptions/>
  <pageMargins left="0.27" right="0.17" top="0.15748031496062992" bottom="0.984251968503937" header="0.35433070866141736" footer="0.2755905511811024"/>
  <pageSetup fitToHeight="1" fitToWidth="1"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1"/>
  <sheetViews>
    <sheetView zoomScale="75" zoomScaleNormal="75" workbookViewId="0" topLeftCell="C10">
      <selection activeCell="G4" sqref="G4"/>
    </sheetView>
  </sheetViews>
  <sheetFormatPr defaultColWidth="9.140625" defaultRowHeight="12.75"/>
  <cols>
    <col min="1" max="1" width="12.00390625" style="122" customWidth="1"/>
    <col min="2" max="2" width="27.8515625" style="123" customWidth="1"/>
    <col min="3" max="3" width="16.7109375" style="66" customWidth="1"/>
    <col min="4" max="4" width="16.7109375" style="71" customWidth="1"/>
    <col min="5" max="12" width="16.7109375" style="66" customWidth="1"/>
    <col min="13" max="13" width="16.7109375" style="66" hidden="1" customWidth="1"/>
    <col min="14" max="14" width="16.421875" style="66" hidden="1" customWidth="1"/>
    <col min="15" max="15" width="10.421875" style="66" customWidth="1"/>
    <col min="16" max="16384" width="9.140625" style="66" customWidth="1"/>
  </cols>
  <sheetData>
    <row r="1" spans="1:15" ht="24.75" customHeight="1">
      <c r="A1" s="175" t="s">
        <v>24</v>
      </c>
      <c r="B1" s="176"/>
      <c r="C1" s="176"/>
      <c r="D1" s="176"/>
      <c r="E1" s="176"/>
      <c r="F1" s="176"/>
      <c r="G1" s="176"/>
      <c r="H1" s="176"/>
      <c r="I1" s="176"/>
      <c r="J1" s="176"/>
      <c r="K1" s="65" t="s">
        <v>25</v>
      </c>
      <c r="M1" s="64"/>
      <c r="N1" s="64"/>
      <c r="O1" s="64"/>
    </row>
    <row r="2" spans="1:15" ht="20.2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4" ht="18" customHeight="1">
      <c r="A3" s="67" t="s">
        <v>8</v>
      </c>
      <c r="B3" s="68"/>
      <c r="C3" s="68" t="s">
        <v>48</v>
      </c>
      <c r="D3" s="69" t="s">
        <v>49</v>
      </c>
    </row>
    <row r="4" spans="1:2" ht="15" customHeight="1">
      <c r="A4" s="70" t="s">
        <v>9</v>
      </c>
      <c r="B4" s="66"/>
    </row>
    <row r="5" spans="1:2" ht="16.5" customHeight="1">
      <c r="A5" s="62"/>
      <c r="B5" s="66"/>
    </row>
    <row r="6" spans="1:6" ht="38.25" customHeight="1" thickBot="1">
      <c r="A6" s="72" t="s">
        <v>10</v>
      </c>
      <c r="B6" s="73"/>
      <c r="C6" s="74"/>
      <c r="D6" s="75" t="s">
        <v>44</v>
      </c>
      <c r="E6" s="75" t="s">
        <v>36</v>
      </c>
      <c r="F6" s="75" t="s">
        <v>45</v>
      </c>
    </row>
    <row r="7" spans="1:6" ht="8.25" customHeight="1" thickTop="1">
      <c r="A7" s="76"/>
      <c r="B7" s="77"/>
      <c r="C7" s="78"/>
      <c r="D7" s="79"/>
      <c r="E7" s="80"/>
      <c r="F7" s="80"/>
    </row>
    <row r="8" spans="1:6" ht="15">
      <c r="A8" s="177" t="s">
        <v>4</v>
      </c>
      <c r="B8" s="177"/>
      <c r="C8" s="177"/>
      <c r="D8" s="81">
        <v>3858630</v>
      </c>
      <c r="E8" s="81">
        <v>3865100</v>
      </c>
      <c r="F8" s="81">
        <v>4072480</v>
      </c>
    </row>
    <row r="9" spans="1:6" ht="32.25" customHeight="1">
      <c r="A9" s="178" t="s">
        <v>29</v>
      </c>
      <c r="B9" s="178"/>
      <c r="C9" s="178"/>
      <c r="D9" s="81">
        <v>1200</v>
      </c>
      <c r="E9" s="81">
        <v>1200</v>
      </c>
      <c r="F9" s="81">
        <v>1200</v>
      </c>
    </row>
    <row r="10" spans="1:6" ht="15">
      <c r="A10" s="177" t="s">
        <v>6</v>
      </c>
      <c r="B10" s="177"/>
      <c r="C10" s="177"/>
      <c r="D10" s="81">
        <v>45000</v>
      </c>
      <c r="E10" s="81">
        <v>45000</v>
      </c>
      <c r="F10" s="81">
        <v>46000</v>
      </c>
    </row>
    <row r="11" spans="1:6" ht="15">
      <c r="A11" s="177" t="s">
        <v>7</v>
      </c>
      <c r="B11" s="177"/>
      <c r="C11" s="177"/>
      <c r="D11" s="81"/>
      <c r="E11" s="81"/>
      <c r="F11" s="81"/>
    </row>
    <row r="12" spans="1:6" ht="15">
      <c r="A12" s="177" t="s">
        <v>11</v>
      </c>
      <c r="B12" s="177"/>
      <c r="C12" s="177"/>
      <c r="D12" s="81">
        <v>30000</v>
      </c>
      <c r="E12" s="81">
        <v>10000</v>
      </c>
      <c r="F12" s="81">
        <v>10000</v>
      </c>
    </row>
    <row r="13" spans="1:6" ht="31.5" customHeight="1">
      <c r="A13" s="178" t="s">
        <v>27</v>
      </c>
      <c r="B13" s="178"/>
      <c r="C13" s="178"/>
      <c r="D13" s="81"/>
      <c r="E13" s="81"/>
      <c r="F13" s="81"/>
    </row>
    <row r="14" spans="1:8" ht="15">
      <c r="A14" s="177" t="s">
        <v>28</v>
      </c>
      <c r="B14" s="177"/>
      <c r="C14" s="177"/>
      <c r="D14" s="81"/>
      <c r="E14" s="81"/>
      <c r="F14" s="81"/>
      <c r="H14" s="132"/>
    </row>
    <row r="15" spans="1:6" ht="6.75" customHeight="1">
      <c r="A15" s="82"/>
      <c r="B15" s="83"/>
      <c r="C15" s="84"/>
      <c r="D15" s="84"/>
      <c r="E15" s="84"/>
      <c r="F15" s="84"/>
    </row>
    <row r="16" spans="1:6" ht="19.5" thickBot="1">
      <c r="A16" s="85" t="s">
        <v>12</v>
      </c>
      <c r="B16" s="86"/>
      <c r="C16" s="87"/>
      <c r="D16" s="87">
        <v>3934830</v>
      </c>
      <c r="E16" s="131">
        <v>3921300</v>
      </c>
      <c r="F16" s="87">
        <v>4088280</v>
      </c>
    </row>
    <row r="17" spans="1:5" ht="15.75" thickTop="1">
      <c r="A17" s="125" t="s">
        <v>13</v>
      </c>
      <c r="B17" s="88"/>
      <c r="D17" s="89"/>
      <c r="E17" s="90"/>
    </row>
    <row r="18" spans="1:10" ht="15">
      <c r="A18" s="126" t="s">
        <v>14</v>
      </c>
      <c r="B18" s="91"/>
      <c r="C18" s="91"/>
      <c r="D18" s="91"/>
      <c r="E18" s="92"/>
      <c r="F18" s="91"/>
      <c r="G18" s="91"/>
      <c r="H18" s="91"/>
      <c r="I18" s="91"/>
      <c r="J18" s="91"/>
    </row>
    <row r="19" spans="1:5" ht="15">
      <c r="A19" s="127" t="s">
        <v>15</v>
      </c>
      <c r="B19" s="62"/>
      <c r="D19" s="90"/>
      <c r="E19" s="93"/>
    </row>
    <row r="20" spans="1:12" ht="15">
      <c r="A20" s="94"/>
      <c r="B20" s="94"/>
      <c r="C20" s="94"/>
      <c r="D20" s="95"/>
      <c r="E20" s="94"/>
      <c r="F20" s="94"/>
      <c r="G20" s="94"/>
      <c r="H20" s="94"/>
      <c r="I20" s="94"/>
      <c r="J20" s="94"/>
      <c r="K20" s="94"/>
      <c r="L20" s="96" t="s">
        <v>1</v>
      </c>
    </row>
    <row r="21" spans="1:12" ht="8.25" customHeight="1">
      <c r="A21" s="97"/>
      <c r="B21" s="97"/>
      <c r="C21" s="97"/>
      <c r="D21" s="98"/>
      <c r="E21" s="98"/>
      <c r="F21" s="98"/>
      <c r="G21" s="98"/>
      <c r="H21" s="98"/>
      <c r="I21" s="98"/>
      <c r="J21" s="98"/>
      <c r="K21" s="98"/>
      <c r="L21" s="98"/>
    </row>
    <row r="22" spans="1:14" ht="9.75" customHeight="1">
      <c r="A22" s="97"/>
      <c r="B22" s="97"/>
      <c r="C22" s="97"/>
      <c r="D22" s="97"/>
      <c r="E22" s="97"/>
      <c r="F22" s="97"/>
      <c r="G22" s="97"/>
      <c r="H22" s="97"/>
      <c r="I22" s="97"/>
      <c r="J22" s="97"/>
      <c r="L22" s="99"/>
      <c r="M22" s="97"/>
      <c r="N22" s="97"/>
    </row>
    <row r="23" spans="1:14" s="71" customFormat="1" ht="90">
      <c r="A23" s="100" t="s">
        <v>35</v>
      </c>
      <c r="B23" s="100" t="s">
        <v>16</v>
      </c>
      <c r="C23" s="101" t="s">
        <v>46</v>
      </c>
      <c r="D23" s="101" t="s">
        <v>4</v>
      </c>
      <c r="E23" s="101" t="s">
        <v>5</v>
      </c>
      <c r="F23" s="101" t="s">
        <v>6</v>
      </c>
      <c r="G23" s="101" t="s">
        <v>7</v>
      </c>
      <c r="H23" s="101" t="s">
        <v>11</v>
      </c>
      <c r="I23" s="101" t="s">
        <v>37</v>
      </c>
      <c r="J23" s="101" t="s">
        <v>28</v>
      </c>
      <c r="K23" s="124" t="s">
        <v>38</v>
      </c>
      <c r="L23" s="124" t="s">
        <v>47</v>
      </c>
      <c r="M23" s="102" t="s">
        <v>17</v>
      </c>
      <c r="N23" s="102" t="s">
        <v>18</v>
      </c>
    </row>
    <row r="24" spans="1:14" ht="14.25" customHeight="1">
      <c r="A24" s="103">
        <v>31</v>
      </c>
      <c r="B24" s="103"/>
      <c r="C24" s="104">
        <f>SUM(C25:C27)</f>
        <v>2906730</v>
      </c>
      <c r="D24" s="104">
        <f aca="true" t="shared" si="0" ref="D24:J24">SUM(D25:D28)</f>
        <v>0</v>
      </c>
      <c r="E24" s="104">
        <f t="shared" si="0"/>
        <v>0</v>
      </c>
      <c r="F24" s="104">
        <f t="shared" si="0"/>
        <v>0</v>
      </c>
      <c r="G24" s="104">
        <f t="shared" si="0"/>
        <v>0</v>
      </c>
      <c r="H24" s="104">
        <f t="shared" si="0"/>
        <v>0</v>
      </c>
      <c r="I24" s="104">
        <f t="shared" si="0"/>
        <v>0</v>
      </c>
      <c r="J24" s="104">
        <f t="shared" si="0"/>
        <v>0</v>
      </c>
      <c r="K24" s="104">
        <v>2912600</v>
      </c>
      <c r="L24" s="104">
        <v>3061100</v>
      </c>
      <c r="M24" s="105">
        <f>SUM(M25:M29)</f>
        <v>0</v>
      </c>
      <c r="N24" s="105">
        <f>SUM(N25:N29)</f>
        <v>0</v>
      </c>
    </row>
    <row r="25" spans="1:14" ht="14.25" customHeight="1">
      <c r="A25" s="106">
        <v>3111</v>
      </c>
      <c r="B25" s="107" t="s">
        <v>50</v>
      </c>
      <c r="C25" s="108">
        <v>2480000</v>
      </c>
      <c r="D25" s="108"/>
      <c r="E25" s="108"/>
      <c r="F25" s="108"/>
      <c r="G25" s="108"/>
      <c r="H25" s="108"/>
      <c r="I25" s="108"/>
      <c r="J25" s="108"/>
      <c r="K25" s="108"/>
      <c r="L25" s="108"/>
      <c r="M25" s="66">
        <v>0</v>
      </c>
      <c r="N25" s="66">
        <v>0</v>
      </c>
    </row>
    <row r="26" spans="1:14" ht="14.25" customHeight="1">
      <c r="A26" s="106">
        <v>3121</v>
      </c>
      <c r="B26" s="109" t="s">
        <v>51</v>
      </c>
      <c r="C26" s="108">
        <v>49730</v>
      </c>
      <c r="D26" s="108"/>
      <c r="E26" s="108"/>
      <c r="F26" s="108"/>
      <c r="G26" s="108"/>
      <c r="H26" s="108"/>
      <c r="I26" s="108"/>
      <c r="J26" s="108"/>
      <c r="K26" s="108"/>
      <c r="L26" s="108"/>
      <c r="M26" s="66">
        <v>0</v>
      </c>
      <c r="N26" s="66">
        <v>0</v>
      </c>
    </row>
    <row r="27" spans="1:14" ht="14.25" customHeight="1">
      <c r="A27" s="106">
        <v>3132</v>
      </c>
      <c r="B27" s="107" t="s">
        <v>52</v>
      </c>
      <c r="C27" s="108">
        <v>377000</v>
      </c>
      <c r="D27" s="108"/>
      <c r="E27" s="108"/>
      <c r="F27" s="108"/>
      <c r="G27" s="108"/>
      <c r="H27" s="108"/>
      <c r="I27" s="108"/>
      <c r="J27" s="108"/>
      <c r="K27" s="108"/>
      <c r="L27" s="108"/>
      <c r="M27" s="66">
        <v>0</v>
      </c>
      <c r="N27" s="66">
        <v>0</v>
      </c>
    </row>
    <row r="28" spans="1:14" ht="14.25" customHeight="1">
      <c r="A28" s="106"/>
      <c r="B28" s="110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66">
        <v>0</v>
      </c>
      <c r="N28" s="66">
        <v>0</v>
      </c>
    </row>
    <row r="29" spans="1:14" ht="14.25" customHeight="1">
      <c r="A29" s="111">
        <v>32</v>
      </c>
      <c r="B29" s="112"/>
      <c r="C29" s="113">
        <f aca="true" t="shared" si="1" ref="C29:J29">SUM(C30:C65)</f>
        <v>1010300</v>
      </c>
      <c r="D29" s="113">
        <f t="shared" si="1"/>
        <v>0</v>
      </c>
      <c r="E29" s="113">
        <f t="shared" si="1"/>
        <v>1200</v>
      </c>
      <c r="F29" s="113">
        <f t="shared" si="1"/>
        <v>45000</v>
      </c>
      <c r="G29" s="113">
        <f t="shared" si="1"/>
        <v>0</v>
      </c>
      <c r="H29" s="113">
        <f t="shared" si="1"/>
        <v>30000</v>
      </c>
      <c r="I29" s="113">
        <f t="shared" si="1"/>
        <v>0</v>
      </c>
      <c r="J29" s="113">
        <f t="shared" si="1"/>
        <v>0</v>
      </c>
      <c r="K29" s="113">
        <v>991100</v>
      </c>
      <c r="L29" s="113">
        <v>1008950</v>
      </c>
      <c r="M29" s="66">
        <v>0</v>
      </c>
      <c r="N29" s="66">
        <v>0</v>
      </c>
    </row>
    <row r="30" spans="1:14" ht="14.25" customHeight="1">
      <c r="A30" s="106">
        <v>3211</v>
      </c>
      <c r="B30" s="107" t="s">
        <v>53</v>
      </c>
      <c r="C30" s="108">
        <v>20000</v>
      </c>
      <c r="D30" s="108"/>
      <c r="E30" s="108"/>
      <c r="F30" s="108"/>
      <c r="G30" s="108"/>
      <c r="H30" s="108"/>
      <c r="I30" s="108"/>
      <c r="J30" s="108"/>
      <c r="K30" s="108"/>
      <c r="L30" s="108"/>
      <c r="M30" s="105">
        <f>SUM(M31:M81)</f>
        <v>0</v>
      </c>
      <c r="N30" s="105">
        <f>SUM(N31:N81)</f>
        <v>0</v>
      </c>
    </row>
    <row r="31" spans="1:14" ht="14.25" customHeight="1">
      <c r="A31" s="106">
        <v>3212</v>
      </c>
      <c r="B31" s="107" t="s">
        <v>54</v>
      </c>
      <c r="C31" s="108">
        <v>470000</v>
      </c>
      <c r="D31" s="108"/>
      <c r="E31" s="108"/>
      <c r="F31" s="108"/>
      <c r="G31" s="108"/>
      <c r="H31" s="108"/>
      <c r="I31" s="108"/>
      <c r="J31" s="108"/>
      <c r="K31" s="108"/>
      <c r="L31" s="108"/>
      <c r="M31" s="66">
        <v>0</v>
      </c>
      <c r="N31" s="66">
        <v>0</v>
      </c>
    </row>
    <row r="32" spans="1:14" ht="14.25" customHeight="1">
      <c r="A32" s="106">
        <v>3213</v>
      </c>
      <c r="B32" s="107" t="s">
        <v>55</v>
      </c>
      <c r="C32" s="108">
        <v>5000</v>
      </c>
      <c r="D32" s="108"/>
      <c r="E32" s="108"/>
      <c r="F32" s="108"/>
      <c r="G32" s="108"/>
      <c r="H32" s="108"/>
      <c r="I32" s="108"/>
      <c r="J32" s="108"/>
      <c r="K32" s="108"/>
      <c r="L32" s="108"/>
      <c r="M32" s="66">
        <v>0</v>
      </c>
      <c r="N32" s="66">
        <v>0</v>
      </c>
    </row>
    <row r="33" spans="1:12" ht="14.25" customHeight="1">
      <c r="A33" s="106">
        <v>3214</v>
      </c>
      <c r="B33" s="107" t="s">
        <v>56</v>
      </c>
      <c r="C33" s="108">
        <v>5000</v>
      </c>
      <c r="D33" s="108"/>
      <c r="E33" s="108"/>
      <c r="F33" s="108"/>
      <c r="G33" s="108"/>
      <c r="H33" s="108"/>
      <c r="I33" s="108"/>
      <c r="J33" s="108"/>
      <c r="K33" s="108"/>
      <c r="L33" s="108"/>
    </row>
    <row r="34" spans="1:12" ht="14.25" customHeight="1">
      <c r="A34" s="106"/>
      <c r="B34" s="107"/>
      <c r="C34" s="108"/>
      <c r="D34" s="108"/>
      <c r="E34" s="108"/>
      <c r="F34" s="108"/>
      <c r="G34" s="108"/>
      <c r="H34" s="108"/>
      <c r="I34" s="108"/>
      <c r="J34" s="108"/>
      <c r="K34" s="108"/>
      <c r="L34" s="108"/>
    </row>
    <row r="35" spans="1:12" ht="14.25" customHeight="1">
      <c r="A35" s="106">
        <v>3221</v>
      </c>
      <c r="B35" s="107" t="s">
        <v>70</v>
      </c>
      <c r="C35" s="108">
        <v>41500</v>
      </c>
      <c r="D35" s="108"/>
      <c r="E35" s="108"/>
      <c r="F35" s="108"/>
      <c r="G35" s="108"/>
      <c r="H35" s="108"/>
      <c r="I35" s="108"/>
      <c r="J35" s="108"/>
      <c r="K35" s="108"/>
      <c r="L35" s="108"/>
    </row>
    <row r="36" spans="1:12" ht="14.25" customHeight="1">
      <c r="A36" s="106">
        <v>3222</v>
      </c>
      <c r="B36" s="107" t="s">
        <v>57</v>
      </c>
      <c r="C36" s="108">
        <v>45000</v>
      </c>
      <c r="D36" s="108"/>
      <c r="E36" s="108"/>
      <c r="F36" s="108">
        <v>45000</v>
      </c>
      <c r="G36" s="108"/>
      <c r="H36" s="108"/>
      <c r="I36" s="108"/>
      <c r="J36" s="108"/>
      <c r="K36" s="108"/>
      <c r="L36" s="108"/>
    </row>
    <row r="37" spans="1:12" ht="14.25" customHeight="1">
      <c r="A37" s="106">
        <v>3223</v>
      </c>
      <c r="B37" s="107" t="s">
        <v>58</v>
      </c>
      <c r="C37" s="108">
        <v>195000</v>
      </c>
      <c r="D37" s="108"/>
      <c r="E37" s="108"/>
      <c r="F37" s="108"/>
      <c r="G37" s="108"/>
      <c r="H37" s="108"/>
      <c r="I37" s="108"/>
      <c r="J37" s="108"/>
      <c r="K37" s="108"/>
      <c r="L37" s="108"/>
    </row>
    <row r="38" spans="1:12" ht="14.25" customHeight="1">
      <c r="A38" s="106">
        <v>3224</v>
      </c>
      <c r="B38" s="107" t="s">
        <v>59</v>
      </c>
      <c r="C38" s="108">
        <v>15000</v>
      </c>
      <c r="D38" s="108"/>
      <c r="E38" s="108">
        <v>1200</v>
      </c>
      <c r="F38" s="108"/>
      <c r="G38" s="108"/>
      <c r="H38" s="108"/>
      <c r="I38" s="108"/>
      <c r="J38" s="108"/>
      <c r="K38" s="108"/>
      <c r="L38" s="108"/>
    </row>
    <row r="39" spans="1:12" ht="14.25" customHeight="1">
      <c r="A39" s="106">
        <v>3225</v>
      </c>
      <c r="B39" s="107" t="s">
        <v>60</v>
      </c>
      <c r="C39" s="108">
        <v>5000</v>
      </c>
      <c r="D39" s="108"/>
      <c r="E39" s="108"/>
      <c r="F39" s="108"/>
      <c r="G39" s="108"/>
      <c r="H39" s="108"/>
      <c r="I39" s="108"/>
      <c r="J39" s="108"/>
      <c r="K39" s="108"/>
      <c r="L39" s="108"/>
    </row>
    <row r="40" spans="1:12" ht="14.25" customHeight="1">
      <c r="A40" s="106">
        <v>3227</v>
      </c>
      <c r="B40" s="107" t="s">
        <v>61</v>
      </c>
      <c r="C40" s="108">
        <v>4000</v>
      </c>
      <c r="D40" s="108"/>
      <c r="E40" s="108"/>
      <c r="F40" s="108"/>
      <c r="G40" s="108"/>
      <c r="H40" s="108"/>
      <c r="I40" s="108"/>
      <c r="J40" s="108"/>
      <c r="K40" s="108"/>
      <c r="L40" s="108"/>
    </row>
    <row r="41" spans="1:12" ht="14.25" customHeight="1">
      <c r="A41" s="106"/>
      <c r="B41" s="107"/>
      <c r="C41" s="108"/>
      <c r="D41" s="108"/>
      <c r="E41" s="108"/>
      <c r="F41" s="108"/>
      <c r="G41" s="108"/>
      <c r="H41" s="108"/>
      <c r="I41" s="108"/>
      <c r="J41" s="108"/>
      <c r="K41" s="108"/>
      <c r="L41" s="108"/>
    </row>
    <row r="42" spans="1:12" ht="14.25" customHeight="1">
      <c r="A42" s="106">
        <v>3231</v>
      </c>
      <c r="B42" s="107" t="s">
        <v>62</v>
      </c>
      <c r="C42" s="108">
        <v>21500</v>
      </c>
      <c r="D42" s="108"/>
      <c r="E42" s="108"/>
      <c r="F42" s="108"/>
      <c r="G42" s="108"/>
      <c r="H42" s="108"/>
      <c r="I42" s="108"/>
      <c r="J42" s="108"/>
      <c r="K42" s="108"/>
      <c r="L42" s="108"/>
    </row>
    <row r="43" spans="1:12" ht="14.25" customHeight="1">
      <c r="A43" s="106">
        <v>3232</v>
      </c>
      <c r="B43" s="107" t="s">
        <v>63</v>
      </c>
      <c r="C43" s="108">
        <v>15000</v>
      </c>
      <c r="D43" s="108"/>
      <c r="E43" s="108"/>
      <c r="F43" s="108"/>
      <c r="G43" s="108"/>
      <c r="H43" s="108"/>
      <c r="I43" s="108"/>
      <c r="J43" s="108"/>
      <c r="K43" s="108"/>
      <c r="L43" s="108"/>
    </row>
    <row r="44" spans="1:12" ht="14.25" customHeight="1">
      <c r="A44" s="106">
        <v>3233</v>
      </c>
      <c r="B44" s="107" t="s">
        <v>64</v>
      </c>
      <c r="C44" s="108">
        <v>1000</v>
      </c>
      <c r="D44" s="108"/>
      <c r="E44" s="108"/>
      <c r="F44" s="108"/>
      <c r="G44" s="108"/>
      <c r="H44" s="108"/>
      <c r="I44" s="108"/>
      <c r="J44" s="108"/>
      <c r="K44" s="108"/>
      <c r="L44" s="108"/>
    </row>
    <row r="45" spans="1:12" ht="14.25" customHeight="1">
      <c r="A45" s="106">
        <v>3234</v>
      </c>
      <c r="B45" s="107" t="s">
        <v>65</v>
      </c>
      <c r="C45" s="108">
        <v>5000</v>
      </c>
      <c r="D45" s="108"/>
      <c r="E45" s="108"/>
      <c r="F45" s="108"/>
      <c r="G45" s="108"/>
      <c r="H45" s="108"/>
      <c r="I45" s="108"/>
      <c r="J45" s="108"/>
      <c r="K45" s="108"/>
      <c r="L45" s="108"/>
    </row>
    <row r="46" spans="1:12" ht="14.25" customHeight="1">
      <c r="A46" s="106"/>
      <c r="B46" s="107" t="s">
        <v>66</v>
      </c>
      <c r="C46" s="108">
        <v>2500</v>
      </c>
      <c r="D46" s="108"/>
      <c r="E46" s="108"/>
      <c r="F46" s="108"/>
      <c r="G46" s="108"/>
      <c r="H46" s="108"/>
      <c r="I46" s="108"/>
      <c r="J46" s="108"/>
      <c r="K46" s="108"/>
      <c r="L46" s="108"/>
    </row>
    <row r="47" spans="1:12" ht="14.25" customHeight="1">
      <c r="A47" s="106"/>
      <c r="B47" s="107" t="s">
        <v>67</v>
      </c>
      <c r="C47" s="108">
        <v>1000</v>
      </c>
      <c r="D47" s="108"/>
      <c r="E47" s="108"/>
      <c r="F47" s="108"/>
      <c r="G47" s="108"/>
      <c r="H47" s="108"/>
      <c r="I47" s="108"/>
      <c r="J47" s="108"/>
      <c r="K47" s="108"/>
      <c r="L47" s="108"/>
    </row>
    <row r="48" spans="1:12" ht="14.25" customHeight="1">
      <c r="A48" s="106"/>
      <c r="B48" s="107" t="s">
        <v>68</v>
      </c>
      <c r="C48" s="108">
        <v>4000</v>
      </c>
      <c r="D48" s="108"/>
      <c r="E48" s="108"/>
      <c r="F48" s="108"/>
      <c r="G48" s="108"/>
      <c r="H48" s="108"/>
      <c r="I48" s="108"/>
      <c r="J48" s="108"/>
      <c r="K48" s="108"/>
      <c r="L48" s="108"/>
    </row>
    <row r="49" spans="1:12" ht="14.25" customHeight="1">
      <c r="A49" s="106"/>
      <c r="B49" s="107" t="s">
        <v>69</v>
      </c>
      <c r="C49" s="108">
        <v>50000</v>
      </c>
      <c r="D49" s="108"/>
      <c r="E49" s="108"/>
      <c r="F49" s="108"/>
      <c r="G49" s="108"/>
      <c r="H49" s="108"/>
      <c r="I49" s="108"/>
      <c r="J49" s="108"/>
      <c r="K49" s="108"/>
      <c r="L49" s="108"/>
    </row>
    <row r="50" spans="1:12" ht="14.25" customHeight="1">
      <c r="A50" s="106">
        <v>3236</v>
      </c>
      <c r="B50" s="107" t="s">
        <v>71</v>
      </c>
      <c r="C50" s="108">
        <v>8000</v>
      </c>
      <c r="D50" s="108"/>
      <c r="E50" s="108"/>
      <c r="F50" s="108"/>
      <c r="G50" s="108"/>
      <c r="H50" s="108"/>
      <c r="I50" s="108"/>
      <c r="J50" s="108"/>
      <c r="K50" s="108"/>
      <c r="L50" s="108"/>
    </row>
    <row r="51" spans="1:12" ht="14.25" customHeight="1">
      <c r="A51" s="106">
        <v>3237</v>
      </c>
      <c r="B51" s="107" t="s">
        <v>72</v>
      </c>
      <c r="C51" s="108">
        <v>1500</v>
      </c>
      <c r="D51" s="108"/>
      <c r="E51" s="108"/>
      <c r="F51" s="108"/>
      <c r="G51" s="108"/>
      <c r="H51" s="108"/>
      <c r="I51" s="108"/>
      <c r="J51" s="108"/>
      <c r="K51" s="108"/>
      <c r="L51" s="108"/>
    </row>
    <row r="52" spans="1:12" ht="14.25" customHeight="1">
      <c r="A52" s="106"/>
      <c r="B52" s="107" t="s">
        <v>73</v>
      </c>
      <c r="C52" s="108">
        <v>2000</v>
      </c>
      <c r="D52" s="108"/>
      <c r="E52" s="108"/>
      <c r="F52" s="108"/>
      <c r="G52" s="108"/>
      <c r="H52" s="108"/>
      <c r="I52" s="108"/>
      <c r="J52" s="108"/>
      <c r="K52" s="108"/>
      <c r="L52" s="108"/>
    </row>
    <row r="53" spans="1:12" ht="14.25" customHeight="1">
      <c r="A53" s="106"/>
      <c r="B53" s="107" t="s">
        <v>74</v>
      </c>
      <c r="C53" s="108">
        <v>3200</v>
      </c>
      <c r="D53" s="108"/>
      <c r="E53" s="108"/>
      <c r="F53" s="108"/>
      <c r="G53" s="108"/>
      <c r="H53" s="108"/>
      <c r="I53" s="108"/>
      <c r="J53" s="108"/>
      <c r="K53" s="108"/>
      <c r="L53" s="108"/>
    </row>
    <row r="54" spans="1:12" ht="14.25" customHeight="1">
      <c r="A54" s="106">
        <v>3238</v>
      </c>
      <c r="B54" s="107" t="s">
        <v>75</v>
      </c>
      <c r="C54" s="108">
        <v>7500</v>
      </c>
      <c r="D54" s="108"/>
      <c r="E54" s="108"/>
      <c r="F54" s="108"/>
      <c r="G54" s="108"/>
      <c r="H54" s="108"/>
      <c r="I54" s="108"/>
      <c r="J54" s="108"/>
      <c r="K54" s="108"/>
      <c r="L54" s="108"/>
    </row>
    <row r="55" spans="1:12" ht="14.25" customHeight="1">
      <c r="A55" s="106">
        <v>3239</v>
      </c>
      <c r="B55" s="107" t="s">
        <v>76</v>
      </c>
      <c r="C55" s="108">
        <v>8600</v>
      </c>
      <c r="D55" s="108"/>
      <c r="E55" s="108"/>
      <c r="F55" s="108"/>
      <c r="G55" s="108"/>
      <c r="H55" s="108"/>
      <c r="I55" s="108"/>
      <c r="J55" s="108"/>
      <c r="K55" s="108"/>
      <c r="L55" s="108"/>
    </row>
    <row r="56" spans="1:12" ht="14.25" customHeight="1">
      <c r="A56" s="106"/>
      <c r="B56" s="107"/>
      <c r="C56" s="108"/>
      <c r="D56" s="108"/>
      <c r="E56" s="108"/>
      <c r="F56" s="108"/>
      <c r="G56" s="108"/>
      <c r="H56" s="108"/>
      <c r="I56" s="108"/>
      <c r="J56" s="108"/>
      <c r="K56" s="108"/>
      <c r="L56" s="108"/>
    </row>
    <row r="57" spans="1:12" ht="14.25" customHeight="1">
      <c r="A57" s="106">
        <v>3241</v>
      </c>
      <c r="B57" s="107" t="s">
        <v>77</v>
      </c>
      <c r="C57" s="108">
        <v>2000</v>
      </c>
      <c r="D57" s="108"/>
      <c r="E57" s="108"/>
      <c r="F57" s="108"/>
      <c r="G57" s="108"/>
      <c r="H57" s="108"/>
      <c r="I57" s="108"/>
      <c r="J57" s="108"/>
      <c r="K57" s="108"/>
      <c r="L57" s="108"/>
    </row>
    <row r="58" spans="1:12" ht="14.25" customHeight="1">
      <c r="A58" s="106"/>
      <c r="B58" s="107"/>
      <c r="C58" s="108"/>
      <c r="D58" s="108"/>
      <c r="E58" s="108"/>
      <c r="F58" s="108"/>
      <c r="G58" s="108"/>
      <c r="H58" s="108"/>
      <c r="I58" s="108"/>
      <c r="J58" s="108"/>
      <c r="K58" s="108"/>
      <c r="L58" s="108"/>
    </row>
    <row r="59" spans="1:12" ht="14.25" customHeight="1">
      <c r="A59" s="106">
        <v>3292</v>
      </c>
      <c r="B59" s="107" t="s">
        <v>78</v>
      </c>
      <c r="C59" s="108">
        <v>24000</v>
      </c>
      <c r="D59" s="108"/>
      <c r="E59" s="108"/>
      <c r="F59" s="108"/>
      <c r="G59" s="108"/>
      <c r="H59" s="108"/>
      <c r="I59" s="108"/>
      <c r="J59" s="108"/>
      <c r="K59" s="108"/>
      <c r="L59" s="108"/>
    </row>
    <row r="60" spans="1:12" ht="14.25" customHeight="1">
      <c r="A60" s="106">
        <v>3293</v>
      </c>
      <c r="B60" s="107" t="s">
        <v>79</v>
      </c>
      <c r="C60" s="108">
        <v>7000</v>
      </c>
      <c r="D60" s="108"/>
      <c r="E60" s="108"/>
      <c r="F60" s="108"/>
      <c r="G60" s="108"/>
      <c r="H60" s="108"/>
      <c r="I60" s="108"/>
      <c r="J60" s="108"/>
      <c r="K60" s="108"/>
      <c r="L60" s="108"/>
    </row>
    <row r="61" spans="1:12" ht="14.25" customHeight="1">
      <c r="A61" s="106">
        <v>3294</v>
      </c>
      <c r="B61" s="107" t="s">
        <v>80</v>
      </c>
      <c r="C61" s="108">
        <v>2000</v>
      </c>
      <c r="D61" s="108"/>
      <c r="E61" s="108"/>
      <c r="F61" s="108"/>
      <c r="G61" s="108"/>
      <c r="H61" s="108"/>
      <c r="I61" s="108"/>
      <c r="J61" s="108"/>
      <c r="K61" s="108"/>
      <c r="L61" s="108"/>
    </row>
    <row r="62" spans="1:12" ht="14.25" customHeight="1">
      <c r="A62" s="106">
        <v>3295</v>
      </c>
      <c r="B62" s="107" t="s">
        <v>81</v>
      </c>
      <c r="C62" s="108">
        <v>7000</v>
      </c>
      <c r="D62" s="108"/>
      <c r="E62" s="108"/>
      <c r="F62" s="108"/>
      <c r="G62" s="108"/>
      <c r="H62" s="108"/>
      <c r="I62" s="108"/>
      <c r="J62" s="108"/>
      <c r="K62" s="108"/>
      <c r="L62" s="108"/>
    </row>
    <row r="63" spans="1:12" ht="14.25" customHeight="1">
      <c r="A63" s="106">
        <v>3299</v>
      </c>
      <c r="B63" s="107" t="s">
        <v>82</v>
      </c>
      <c r="C63" s="108">
        <v>2000</v>
      </c>
      <c r="D63" s="108"/>
      <c r="E63" s="108"/>
      <c r="F63" s="108"/>
      <c r="G63" s="108"/>
      <c r="H63" s="108"/>
      <c r="I63" s="108"/>
      <c r="J63" s="108"/>
      <c r="K63" s="108"/>
      <c r="L63" s="108"/>
    </row>
    <row r="64" spans="1:12" ht="14.25" customHeight="1">
      <c r="A64" s="106">
        <v>3299</v>
      </c>
      <c r="B64" s="107" t="s">
        <v>83</v>
      </c>
      <c r="C64" s="108">
        <v>30000</v>
      </c>
      <c r="D64" s="108"/>
      <c r="E64" s="108"/>
      <c r="F64" s="108"/>
      <c r="G64" s="108"/>
      <c r="H64" s="108">
        <v>30000</v>
      </c>
      <c r="I64" s="108"/>
      <c r="J64" s="108"/>
      <c r="K64" s="108"/>
      <c r="L64" s="108"/>
    </row>
    <row r="65" spans="1:14" ht="14.25" customHeight="1">
      <c r="A65" s="106"/>
      <c r="B65" s="107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66">
        <v>0</v>
      </c>
      <c r="N65" s="66">
        <v>0</v>
      </c>
    </row>
    <row r="66" spans="1:14" ht="14.25" customHeight="1">
      <c r="A66" s="111">
        <v>34</v>
      </c>
      <c r="B66" s="112"/>
      <c r="C66" s="113">
        <f aca="true" t="shared" si="2" ref="C66:J66">C67</f>
        <v>4500</v>
      </c>
      <c r="D66" s="113">
        <f t="shared" si="2"/>
        <v>0</v>
      </c>
      <c r="E66" s="113">
        <f t="shared" si="2"/>
        <v>0</v>
      </c>
      <c r="F66" s="113">
        <f t="shared" si="2"/>
        <v>0</v>
      </c>
      <c r="G66" s="113">
        <f t="shared" si="2"/>
        <v>0</v>
      </c>
      <c r="H66" s="113">
        <f t="shared" si="2"/>
        <v>0</v>
      </c>
      <c r="I66" s="113">
        <f t="shared" si="2"/>
        <v>0</v>
      </c>
      <c r="J66" s="113">
        <f t="shared" si="2"/>
        <v>0</v>
      </c>
      <c r="K66" s="113">
        <v>4500</v>
      </c>
      <c r="L66" s="113">
        <v>4580</v>
      </c>
      <c r="M66" s="66">
        <v>0</v>
      </c>
      <c r="N66" s="66">
        <v>0</v>
      </c>
    </row>
    <row r="67" spans="1:14" ht="14.25" customHeight="1">
      <c r="A67" s="106">
        <v>3431</v>
      </c>
      <c r="B67" s="107" t="s">
        <v>84</v>
      </c>
      <c r="C67" s="108">
        <v>4500</v>
      </c>
      <c r="D67" s="108"/>
      <c r="E67" s="108"/>
      <c r="F67" s="108"/>
      <c r="G67" s="108"/>
      <c r="H67" s="108"/>
      <c r="I67" s="108"/>
      <c r="J67" s="108"/>
      <c r="K67" s="108"/>
      <c r="L67" s="108"/>
      <c r="M67" s="66">
        <v>0</v>
      </c>
      <c r="N67" s="66">
        <v>0</v>
      </c>
    </row>
    <row r="68" spans="1:14" ht="14.25" customHeight="1">
      <c r="A68" s="106" t="s">
        <v>19</v>
      </c>
      <c r="B68" s="107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66">
        <v>0</v>
      </c>
      <c r="N68" s="66">
        <v>0</v>
      </c>
    </row>
    <row r="69" spans="1:12" ht="14.25" customHeight="1">
      <c r="A69" s="130">
        <v>37</v>
      </c>
      <c r="B69" s="107"/>
      <c r="C69" s="129">
        <v>2000</v>
      </c>
      <c r="D69" s="129"/>
      <c r="E69" s="108"/>
      <c r="F69" s="108"/>
      <c r="G69" s="108"/>
      <c r="H69" s="108"/>
      <c r="I69" s="108"/>
      <c r="J69" s="108"/>
      <c r="K69" s="128">
        <v>2000</v>
      </c>
      <c r="L69" s="128">
        <v>2000</v>
      </c>
    </row>
    <row r="70" spans="1:12" ht="14.25" customHeight="1">
      <c r="A70" s="106">
        <v>3721</v>
      </c>
      <c r="B70" s="107" t="s">
        <v>85</v>
      </c>
      <c r="C70" s="108">
        <v>2000</v>
      </c>
      <c r="D70" s="108"/>
      <c r="E70" s="108"/>
      <c r="F70" s="108"/>
      <c r="G70" s="108"/>
      <c r="H70" s="108"/>
      <c r="I70" s="108"/>
      <c r="J70" s="108"/>
      <c r="K70" s="108"/>
      <c r="L70" s="108"/>
    </row>
    <row r="71" spans="1:12" ht="14.25" customHeight="1">
      <c r="A71" s="106"/>
      <c r="B71" s="107"/>
      <c r="C71" s="108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1:14" ht="14.25" customHeight="1">
      <c r="A72" s="106"/>
      <c r="B72" s="107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66">
        <v>0</v>
      </c>
      <c r="N72" s="66">
        <v>0</v>
      </c>
    </row>
    <row r="73" spans="1:14" ht="14.25" customHeight="1">
      <c r="A73" s="111">
        <v>42</v>
      </c>
      <c r="B73" s="114"/>
      <c r="C73" s="113">
        <v>11300</v>
      </c>
      <c r="D73" s="113">
        <f aca="true" t="shared" si="3" ref="D73:J73">D74</f>
        <v>0</v>
      </c>
      <c r="E73" s="113">
        <f t="shared" si="3"/>
        <v>0</v>
      </c>
      <c r="F73" s="113">
        <f t="shared" si="3"/>
        <v>0</v>
      </c>
      <c r="G73" s="113">
        <f t="shared" si="3"/>
        <v>0</v>
      </c>
      <c r="H73" s="113">
        <f t="shared" si="3"/>
        <v>0</v>
      </c>
      <c r="I73" s="113">
        <f t="shared" si="3"/>
        <v>0</v>
      </c>
      <c r="J73" s="113">
        <f t="shared" si="3"/>
        <v>0</v>
      </c>
      <c r="K73" s="113">
        <v>11100</v>
      </c>
      <c r="L73" s="113">
        <v>11650</v>
      </c>
      <c r="M73" s="66">
        <v>0</v>
      </c>
      <c r="N73" s="66">
        <v>0</v>
      </c>
    </row>
    <row r="74" spans="1:14" ht="14.25" customHeight="1">
      <c r="A74" s="106">
        <v>4221</v>
      </c>
      <c r="B74" s="109" t="s">
        <v>86</v>
      </c>
      <c r="C74" s="108">
        <v>10000</v>
      </c>
      <c r="D74" s="108"/>
      <c r="E74" s="108"/>
      <c r="F74" s="108"/>
      <c r="G74" s="108"/>
      <c r="H74" s="108"/>
      <c r="I74" s="108"/>
      <c r="J74" s="108"/>
      <c r="K74" s="108"/>
      <c r="L74" s="108"/>
      <c r="M74" s="66">
        <v>0</v>
      </c>
      <c r="N74" s="66">
        <v>0</v>
      </c>
    </row>
    <row r="75" spans="1:12" ht="14.25" customHeight="1">
      <c r="A75" s="106">
        <v>4241</v>
      </c>
      <c r="B75" s="109" t="s">
        <v>87</v>
      </c>
      <c r="C75" s="108">
        <v>1300</v>
      </c>
      <c r="D75" s="108"/>
      <c r="E75" s="108"/>
      <c r="F75" s="108"/>
      <c r="G75" s="108"/>
      <c r="H75" s="108"/>
      <c r="I75" s="108"/>
      <c r="J75" s="108"/>
      <c r="K75" s="108"/>
      <c r="L75" s="108"/>
    </row>
    <row r="76" spans="1:12" ht="14.25" customHeight="1">
      <c r="A76" s="106"/>
      <c r="B76" s="109"/>
      <c r="C76" s="108"/>
      <c r="D76" s="108"/>
      <c r="E76" s="108"/>
      <c r="F76" s="108"/>
      <c r="G76" s="108"/>
      <c r="H76" s="108"/>
      <c r="I76" s="108"/>
      <c r="J76" s="108"/>
      <c r="K76" s="108"/>
      <c r="L76" s="108"/>
    </row>
    <row r="77" spans="1:14" ht="14.25" customHeight="1">
      <c r="A77" s="106" t="s">
        <v>19</v>
      </c>
      <c r="B77" s="107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66">
        <v>0</v>
      </c>
      <c r="N77" s="66">
        <v>0</v>
      </c>
    </row>
    <row r="78" spans="1:14" ht="14.25" customHeight="1">
      <c r="A78" s="111">
        <v>51</v>
      </c>
      <c r="B78" s="107"/>
      <c r="C78" s="113">
        <f aca="true" t="shared" si="4" ref="C78:L78">C79</f>
        <v>0</v>
      </c>
      <c r="D78" s="113">
        <f t="shared" si="4"/>
        <v>0</v>
      </c>
      <c r="E78" s="113">
        <f t="shared" si="4"/>
        <v>0</v>
      </c>
      <c r="F78" s="113">
        <f t="shared" si="4"/>
        <v>0</v>
      </c>
      <c r="G78" s="113">
        <f t="shared" si="4"/>
        <v>0</v>
      </c>
      <c r="H78" s="113">
        <f t="shared" si="4"/>
        <v>0</v>
      </c>
      <c r="I78" s="113">
        <f t="shared" si="4"/>
        <v>0</v>
      </c>
      <c r="J78" s="113">
        <f t="shared" si="4"/>
        <v>0</v>
      </c>
      <c r="K78" s="113">
        <f t="shared" si="4"/>
        <v>0</v>
      </c>
      <c r="L78" s="113">
        <f t="shared" si="4"/>
        <v>0</v>
      </c>
      <c r="M78" s="66">
        <v>0</v>
      </c>
      <c r="N78" s="66">
        <v>0</v>
      </c>
    </row>
    <row r="79" spans="1:14" ht="14.25" customHeight="1">
      <c r="A79" s="115">
        <v>511</v>
      </c>
      <c r="B79" s="116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66">
        <v>0</v>
      </c>
      <c r="N79" s="66">
        <v>0</v>
      </c>
    </row>
    <row r="80" spans="1:14" ht="14.25" customHeight="1">
      <c r="A80" s="118"/>
      <c r="B80" s="63" t="s">
        <v>20</v>
      </c>
      <c r="C80" s="119">
        <v>3934830</v>
      </c>
      <c r="D80" s="119">
        <f aca="true" t="shared" si="5" ref="D80:J80">D24+D29+D66</f>
        <v>0</v>
      </c>
      <c r="E80" s="119">
        <f t="shared" si="5"/>
        <v>1200</v>
      </c>
      <c r="F80" s="119">
        <f t="shared" si="5"/>
        <v>45000</v>
      </c>
      <c r="G80" s="119">
        <f t="shared" si="5"/>
        <v>0</v>
      </c>
      <c r="H80" s="119">
        <f t="shared" si="5"/>
        <v>30000</v>
      </c>
      <c r="I80" s="119">
        <f t="shared" si="5"/>
        <v>0</v>
      </c>
      <c r="J80" s="119">
        <f t="shared" si="5"/>
        <v>0</v>
      </c>
      <c r="K80" s="119">
        <v>3921300</v>
      </c>
      <c r="L80" s="119">
        <v>4088280</v>
      </c>
      <c r="M80" s="66">
        <v>0</v>
      </c>
      <c r="N80" s="66">
        <v>0</v>
      </c>
    </row>
    <row r="81" spans="1:14" ht="14.25" customHeight="1">
      <c r="A81" s="120"/>
      <c r="B81" s="121" t="s">
        <v>21</v>
      </c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66">
        <v>0</v>
      </c>
      <c r="N81" s="66">
        <v>0</v>
      </c>
    </row>
  </sheetData>
  <mergeCells count="8">
    <mergeCell ref="A11:C11"/>
    <mergeCell ref="A12:C12"/>
    <mergeCell ref="A13:C13"/>
    <mergeCell ref="A14:C14"/>
    <mergeCell ref="A1:J1"/>
    <mergeCell ref="A8:C8"/>
    <mergeCell ref="A9:C9"/>
    <mergeCell ref="A10:C10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Korisnik</cp:lastModifiedBy>
  <cp:lastPrinted>2012-12-07T06:48:38Z</cp:lastPrinted>
  <dcterms:created xsi:type="dcterms:W3CDTF">1996-10-14T23:33:28Z</dcterms:created>
  <dcterms:modified xsi:type="dcterms:W3CDTF">2013-01-29T11:19:16Z</dcterms:modified>
  <cp:category/>
  <cp:version/>
  <cp:contentType/>
  <cp:contentStatus/>
</cp:coreProperties>
</file>